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학교지원센터\초등돌봄\간식\2026\2026년 8~12월\"/>
    </mc:Choice>
  </mc:AlternateContent>
  <xr:revisionPtr revIDLastSave="0" documentId="8_{01EB0046-EE99-4B79-A720-3B3846292F45}" xr6:coauthVersionLast="36" xr6:coauthVersionMax="36" xr10:uidLastSave="{00000000-0000-0000-0000-000000000000}"/>
  <bookViews>
    <workbookView xWindow="0" yWindow="0" windowWidth="28800" windowHeight="11640" xr2:uid="{B4387130-72A0-41CA-B3BA-7A40B696F626}"/>
  </bookViews>
  <sheets>
    <sheet name="동부지역(도시락)" sheetId="1" r:id="rId1"/>
  </sheets>
  <definedNames>
    <definedName name="_xlnm._FilterDatabase" localSheetId="0" hidden="1">'동부지역(도시락)'!$A$4:$C$5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l="1"/>
  <c r="J30" i="1"/>
  <c r="G30" i="1"/>
  <c r="F30" i="1"/>
  <c r="E30" i="1"/>
  <c r="D30" i="1"/>
  <c r="L29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L16" i="1"/>
  <c r="H16" i="1"/>
  <c r="L15" i="1"/>
  <c r="H15" i="1"/>
  <c r="L14" i="1"/>
  <c r="H14" i="1"/>
  <c r="L13" i="1"/>
  <c r="H13" i="1"/>
  <c r="L12" i="1"/>
  <c r="H12" i="1"/>
  <c r="L11" i="1"/>
  <c r="H11" i="1"/>
  <c r="L10" i="1"/>
  <c r="H10" i="1"/>
  <c r="L9" i="1"/>
  <c r="H9" i="1"/>
  <c r="L8" i="1"/>
  <c r="H8" i="1"/>
  <c r="L7" i="1"/>
  <c r="H7" i="1"/>
  <c r="H30" i="1" s="1"/>
  <c r="L6" i="1"/>
  <c r="L30" i="1" s="1"/>
  <c r="H6" i="1"/>
</calcChain>
</file>

<file path=xl/sharedStrings.xml><?xml version="1.0" encoding="utf-8"?>
<sst xmlns="http://schemas.openxmlformats.org/spreadsheetml/2006/main" count="89" uniqueCount="74">
  <si>
    <t>2026학년도 여름방학 권역별 도시락 구입 예정 내역(서귀포시 동부권역)</t>
    <phoneticPr fontId="3" type="noConversion"/>
  </si>
  <si>
    <t>연번</t>
    <phoneticPr fontId="3" type="noConversion"/>
  </si>
  <si>
    <t>학교명</t>
    <phoneticPr fontId="3" type="noConversion"/>
  </si>
  <si>
    <t>단가
(원)</t>
    <phoneticPr fontId="3" type="noConversion"/>
  </si>
  <si>
    <t>돌봄교실(24개교)</t>
    <phoneticPr fontId="3" type="noConversion"/>
  </si>
  <si>
    <t>비고
(여름방학, 미제공일)</t>
    <phoneticPr fontId="3" type="noConversion"/>
  </si>
  <si>
    <t>돌봄교실 도시락 일수</t>
    <phoneticPr fontId="3" type="noConversion"/>
  </si>
  <si>
    <t>예정인원(명)</t>
    <phoneticPr fontId="3" type="noConversion"/>
  </si>
  <si>
    <t>보존식</t>
    <phoneticPr fontId="3" type="noConversion"/>
  </si>
  <si>
    <t>예정기간</t>
    <phoneticPr fontId="3" type="noConversion"/>
  </si>
  <si>
    <t>예정일수
(일)</t>
    <phoneticPr fontId="3" type="noConversion"/>
  </si>
  <si>
    <t>예정금액</t>
    <phoneticPr fontId="3" type="noConversion"/>
  </si>
  <si>
    <t>7월</t>
    <phoneticPr fontId="3" type="noConversion"/>
  </si>
  <si>
    <t>8월</t>
    <phoneticPr fontId="3" type="noConversion"/>
  </si>
  <si>
    <t>계</t>
    <phoneticPr fontId="3" type="noConversion"/>
  </si>
  <si>
    <t>가마초</t>
    <phoneticPr fontId="3" type="noConversion"/>
  </si>
  <si>
    <t>7.28.~8.20.</t>
    <phoneticPr fontId="3" type="noConversion"/>
  </si>
  <si>
    <t>*여름방학:7.28.(화)~8.20.(목)</t>
    <phoneticPr fontId="3" type="noConversion"/>
  </si>
  <si>
    <t>남원초</t>
    <phoneticPr fontId="3" type="noConversion"/>
  </si>
  <si>
    <t>7.27.~8.25.</t>
    <phoneticPr fontId="3" type="noConversion"/>
  </si>
  <si>
    <t>*여름방학:7.27.(월)~8.25.(화)</t>
    <phoneticPr fontId="3" type="noConversion"/>
  </si>
  <si>
    <t>동남초</t>
    <phoneticPr fontId="3" type="noConversion"/>
  </si>
  <si>
    <t>7.28.~8.24.</t>
    <phoneticPr fontId="3" type="noConversion"/>
  </si>
  <si>
    <t>*여름방학:7.28.(화)~8.24.(월)</t>
    <phoneticPr fontId="3" type="noConversion"/>
  </si>
  <si>
    <t>동홍초</t>
    <phoneticPr fontId="3" type="noConversion"/>
  </si>
  <si>
    <t>7.27.~8.24.</t>
    <phoneticPr fontId="3" type="noConversion"/>
  </si>
  <si>
    <t>*여름방학:7.27.(월)~8.24.(월)
*돌봄방학:7.27.(월)~7.29.(수)</t>
    <phoneticPr fontId="3" type="noConversion"/>
  </si>
  <si>
    <t>보목초</t>
    <phoneticPr fontId="3" type="noConversion"/>
  </si>
  <si>
    <t>서귀북초</t>
    <phoneticPr fontId="3" type="noConversion"/>
  </si>
  <si>
    <t>7.29.~8.26.</t>
    <phoneticPr fontId="3" type="noConversion"/>
  </si>
  <si>
    <t>*여름방학:7.29.(수)~8.26.(수)
*돌봄방학:8.24.(월)~8.26.(수)</t>
    <phoneticPr fontId="3" type="noConversion"/>
  </si>
  <si>
    <t>성산초</t>
    <phoneticPr fontId="3" type="noConversion"/>
  </si>
  <si>
    <t>성읍초</t>
    <phoneticPr fontId="3" type="noConversion"/>
  </si>
  <si>
    <t>7.28.~8.19.</t>
    <phoneticPr fontId="3" type="noConversion"/>
  </si>
  <si>
    <t>*여름방학:7.28.(화)~8.19.(수)</t>
    <phoneticPr fontId="3" type="noConversion"/>
  </si>
  <si>
    <t>수산초</t>
    <phoneticPr fontId="3" type="noConversion"/>
  </si>
  <si>
    <t>7.24.~8.25.</t>
    <phoneticPr fontId="3" type="noConversion"/>
  </si>
  <si>
    <t>*여름방학:7.24.(금)~8.25.(화)</t>
    <phoneticPr fontId="3" type="noConversion"/>
  </si>
  <si>
    <t>시흥초</t>
    <phoneticPr fontId="3" type="noConversion"/>
  </si>
  <si>
    <t>7.27.~8.28.</t>
    <phoneticPr fontId="3" type="noConversion"/>
  </si>
  <si>
    <t>*여름방학:7.27.(월)~8.28.(금)
*돌봄방학:8.26.(수)~8.28.(금)</t>
    <phoneticPr fontId="3" type="noConversion"/>
  </si>
  <si>
    <t>신례초</t>
    <phoneticPr fontId="3" type="noConversion"/>
  </si>
  <si>
    <t>*여름방학:7.27.(월)~8.24.(월)</t>
    <phoneticPr fontId="3" type="noConversion"/>
  </si>
  <si>
    <t>신산초</t>
    <phoneticPr fontId="3" type="noConversion"/>
  </si>
  <si>
    <t>7.22.~8.14.</t>
    <phoneticPr fontId="3" type="noConversion"/>
  </si>
  <si>
    <t>*여름방학:7.22.(수)~8.14.(금)</t>
    <phoneticPr fontId="3" type="noConversion"/>
  </si>
  <si>
    <t>온평초</t>
    <phoneticPr fontId="3" type="noConversion"/>
  </si>
  <si>
    <t>위미초</t>
    <phoneticPr fontId="3" type="noConversion"/>
  </si>
  <si>
    <t>의귀초</t>
    <phoneticPr fontId="3" type="noConversion"/>
  </si>
  <si>
    <t>7.28.~8.25.</t>
    <phoneticPr fontId="3" type="noConversion"/>
  </si>
  <si>
    <t>*여름방학:7.28(화)~8.25(화)</t>
    <phoneticPr fontId="3" type="noConversion"/>
  </si>
  <si>
    <t>태흥초</t>
    <phoneticPr fontId="3" type="noConversion"/>
  </si>
  <si>
    <t>7.29.~8.25.</t>
    <phoneticPr fontId="3" type="noConversion"/>
  </si>
  <si>
    <t>*여름방학:7.29.(수)~8.25.(화)</t>
    <phoneticPr fontId="3" type="noConversion"/>
  </si>
  <si>
    <t>토산초</t>
    <phoneticPr fontId="3" type="noConversion"/>
  </si>
  <si>
    <t>7.27.~8.19.</t>
    <phoneticPr fontId="3" type="noConversion"/>
  </si>
  <si>
    <t>*여름방학:7.27.(월)~8.19.(수)</t>
    <phoneticPr fontId="3" type="noConversion"/>
  </si>
  <si>
    <t>토평초</t>
    <phoneticPr fontId="3" type="noConversion"/>
  </si>
  <si>
    <t>*여름방학:7.27.(월)~8.25.(화)
*돌봄방학:7.27.(월)~7.29.(수)</t>
    <phoneticPr fontId="3" type="noConversion"/>
  </si>
  <si>
    <t>표선초</t>
    <phoneticPr fontId="3" type="noConversion"/>
  </si>
  <si>
    <t>7.29.~8.20.</t>
    <phoneticPr fontId="3" type="noConversion"/>
  </si>
  <si>
    <t>*여름방학:7.29.(수)~8.20.(목)
*돌봄방학:8.19.(수)~8.20.(목)</t>
    <phoneticPr fontId="3" type="noConversion"/>
  </si>
  <si>
    <t>풍천초</t>
    <phoneticPr fontId="3" type="noConversion"/>
  </si>
  <si>
    <t>7.27.~8.24</t>
    <phoneticPr fontId="3" type="noConversion"/>
  </si>
  <si>
    <t>하례초</t>
    <phoneticPr fontId="3" type="noConversion"/>
  </si>
  <si>
    <t>*여름방학:7.28.(화)~8.25.(화)</t>
    <phoneticPr fontId="3" type="noConversion"/>
  </si>
  <si>
    <t>한마음초</t>
    <phoneticPr fontId="3" type="noConversion"/>
  </si>
  <si>
    <t>7.27.~8.18.</t>
    <phoneticPr fontId="3" type="noConversion"/>
  </si>
  <si>
    <t>*여름방학:7.27.(월)~8.18.(화)</t>
    <phoneticPr fontId="3" type="noConversion"/>
  </si>
  <si>
    <t>효돈초</t>
    <phoneticPr fontId="3" type="noConversion"/>
  </si>
  <si>
    <t>*여름방학:7.29(수)~8.25.(화)
*돌봄방학:8.24.(월)~8.25.(화)</t>
    <phoneticPr fontId="3" type="noConversion"/>
  </si>
  <si>
    <t>흥산초</t>
    <phoneticPr fontId="3" type="noConversion"/>
  </si>
  <si>
    <t>합  계</t>
    <phoneticPr fontId="3" type="noConversion"/>
  </si>
  <si>
    <t>※ 예정인원 및 예정일수는 학사일정, 학교사정 및 학생변동에 따라 변경될 수 있음(학교별 1일 1식 보존식 포함)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</si>
</sst>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41" fontId="0" fillId="0" borderId="18" xfId="1" applyFont="1" applyFill="1" applyBorder="1" applyAlignment="1">
      <alignment horizontal="center" vertical="center"/>
    </xf>
    <xf numFmtId="41" fontId="8" fillId="5" borderId="19" xfId="1" applyFont="1" applyFill="1" applyBorder="1" applyAlignment="1">
      <alignment horizontal="right" vertical="center"/>
    </xf>
    <xf numFmtId="41" fontId="8" fillId="5" borderId="20" xfId="1" applyFont="1" applyFill="1" applyBorder="1" applyAlignment="1">
      <alignment horizontal="right" vertical="center"/>
    </xf>
    <xf numFmtId="41" fontId="8" fillId="5" borderId="20" xfId="1" applyFont="1" applyFill="1" applyBorder="1" applyAlignment="1">
      <alignment horizontal="right" vertical="center" shrinkToFit="1"/>
    </xf>
    <xf numFmtId="41" fontId="8" fillId="5" borderId="20" xfId="1" applyFont="1" applyFill="1" applyBorder="1" applyAlignment="1">
      <alignment horizontal="center" vertical="center"/>
    </xf>
    <xf numFmtId="41" fontId="9" fillId="5" borderId="21" xfId="1" applyFont="1" applyFill="1" applyBorder="1" applyAlignment="1">
      <alignment horizontal="right" vertical="center"/>
    </xf>
    <xf numFmtId="0" fontId="10" fillId="0" borderId="22" xfId="0" applyFont="1" applyBorder="1" applyAlignment="1">
      <alignment horizontal="left" vertical="center" wrapText="1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41" fontId="0" fillId="0" borderId="26" xfId="1" applyFont="1" applyFill="1" applyBorder="1" applyAlignment="1">
      <alignment horizontal="center" vertical="center"/>
    </xf>
    <xf numFmtId="41" fontId="8" fillId="5" borderId="27" xfId="1" applyFont="1" applyFill="1" applyBorder="1" applyAlignment="1">
      <alignment horizontal="right" vertical="center"/>
    </xf>
    <xf numFmtId="41" fontId="8" fillId="5" borderId="28" xfId="1" applyFont="1" applyFill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7" xfId="0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41" fontId="8" fillId="5" borderId="28" xfId="1" applyFont="1" applyFill="1" applyBorder="1" applyAlignment="1">
      <alignment horizontal="right" vertical="center" shrinkToFit="1"/>
    </xf>
    <xf numFmtId="41" fontId="9" fillId="5" borderId="24" xfId="1" applyFont="1" applyFill="1" applyBorder="1" applyAlignment="1">
      <alignment horizontal="right" vertical="center"/>
    </xf>
    <xf numFmtId="41" fontId="9" fillId="5" borderId="28" xfId="1" applyFont="1" applyFill="1" applyBorder="1" applyAlignment="1">
      <alignment horizontal="right" vertical="center"/>
    </xf>
    <xf numFmtId="41" fontId="9" fillId="5" borderId="28" xfId="1" applyFont="1" applyFill="1" applyBorder="1" applyAlignment="1">
      <alignment horizontal="right" vertical="center" shrinkToFit="1"/>
    </xf>
    <xf numFmtId="41" fontId="9" fillId="5" borderId="27" xfId="1" applyFont="1" applyFill="1" applyBorder="1" applyAlignment="1">
      <alignment horizontal="right" vertical="center"/>
    </xf>
    <xf numFmtId="0" fontId="10" fillId="0" borderId="30" xfId="0" applyFont="1" applyBorder="1" applyAlignment="1">
      <alignment horizontal="left" vertical="center" wrapText="1"/>
    </xf>
    <xf numFmtId="41" fontId="0" fillId="0" borderId="9" xfId="1" applyFont="1" applyFill="1" applyBorder="1" applyAlignment="1">
      <alignment horizontal="center" vertical="center"/>
    </xf>
    <xf numFmtId="41" fontId="8" fillId="5" borderId="24" xfId="1" applyFont="1" applyFill="1" applyBorder="1" applyAlignment="1">
      <alignment horizontal="right" vertical="center"/>
    </xf>
    <xf numFmtId="41" fontId="8" fillId="5" borderId="31" xfId="1" applyFont="1" applyFill="1" applyBorder="1" applyAlignment="1">
      <alignment horizontal="right" vertical="center"/>
    </xf>
    <xf numFmtId="41" fontId="8" fillId="5" borderId="31" xfId="1" applyFont="1" applyFill="1" applyBorder="1" applyAlignment="1">
      <alignment horizontal="right" vertical="center" shrinkToFit="1"/>
    </xf>
    <xf numFmtId="41" fontId="8" fillId="5" borderId="32" xfId="1" applyFont="1" applyFill="1" applyBorder="1" applyAlignment="1">
      <alignment horizontal="center" vertical="center"/>
    </xf>
    <xf numFmtId="0" fontId="10" fillId="0" borderId="33" xfId="0" applyFont="1" applyBorder="1" applyAlignment="1">
      <alignment horizontal="left" vertical="center" wrapText="1"/>
    </xf>
    <xf numFmtId="0" fontId="0" fillId="0" borderId="24" xfId="0" applyBorder="1">
      <alignment vertical="center"/>
    </xf>
    <xf numFmtId="0" fontId="0" fillId="0" borderId="31" xfId="0" applyBorder="1">
      <alignment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41" fontId="5" fillId="0" borderId="37" xfId="0" applyNumberFormat="1" applyFont="1" applyBorder="1">
      <alignment vertical="center"/>
    </xf>
    <xf numFmtId="41" fontId="5" fillId="0" borderId="38" xfId="0" applyNumberFormat="1" applyFont="1" applyBorder="1">
      <alignment vertical="center"/>
    </xf>
    <xf numFmtId="0" fontId="5" fillId="0" borderId="39" xfId="0" applyFont="1" applyBorder="1" applyAlignment="1">
      <alignment horizontal="center" vertical="center"/>
    </xf>
    <xf numFmtId="41" fontId="5" fillId="0" borderId="40" xfId="0" applyNumberFormat="1" applyFont="1" applyBorder="1">
      <alignment vertical="center"/>
    </xf>
    <xf numFmtId="41" fontId="5" fillId="0" borderId="41" xfId="0" applyNumberFormat="1" applyFont="1" applyBorder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76D62-A1CC-4B93-8A7F-9DFA2F96437B}">
  <sheetPr>
    <pageSetUpPr fitToPage="1"/>
  </sheetPr>
  <dimension ref="A2:L40"/>
  <sheetViews>
    <sheetView tabSelected="1" zoomScale="120" zoomScaleNormal="120" workbookViewId="0">
      <pane xSplit="1" ySplit="5" topLeftCell="B24" activePane="bottomRight" state="frozen"/>
      <selection activeCell="G31" sqref="G31"/>
      <selection pane="topRight" activeCell="G31" sqref="G31"/>
      <selection pane="bottomLeft" activeCell="G31" sqref="G31"/>
      <selection pane="bottomRight" activeCell="F28" sqref="F28"/>
    </sheetView>
  </sheetViews>
  <sheetFormatPr defaultRowHeight="16.5" x14ac:dyDescent="0.3"/>
  <cols>
    <col min="1" max="1" width="7" style="2" customWidth="1"/>
    <col min="2" max="2" width="12" style="3" customWidth="1"/>
    <col min="4" max="4" width="8.875" customWidth="1"/>
    <col min="5" max="5" width="9" customWidth="1"/>
    <col min="6" max="6" width="11.75" customWidth="1"/>
    <col min="7" max="7" width="8.875" style="2" customWidth="1"/>
    <col min="8" max="8" width="16.375" customWidth="1"/>
    <col min="9" max="9" width="22.875" style="2" customWidth="1"/>
  </cols>
  <sheetData>
    <row r="2" spans="1:12" ht="31.5" x14ac:dyDescent="0.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7.25" thickBot="1" x14ac:dyDescent="0.35"/>
    <row r="4" spans="1:12" ht="34.5" customHeight="1" x14ac:dyDescent="0.3">
      <c r="A4" s="4" t="s">
        <v>1</v>
      </c>
      <c r="B4" s="5" t="s">
        <v>2</v>
      </c>
      <c r="C4" s="6" t="s">
        <v>3</v>
      </c>
      <c r="D4" s="4" t="s">
        <v>4</v>
      </c>
      <c r="E4" s="7"/>
      <c r="F4" s="7"/>
      <c r="G4" s="7"/>
      <c r="H4" s="8"/>
      <c r="I4" s="9" t="s">
        <v>5</v>
      </c>
      <c r="J4" s="10" t="s">
        <v>6</v>
      </c>
      <c r="K4" s="11"/>
      <c r="L4" s="12"/>
    </row>
    <row r="5" spans="1:12" ht="34.5" customHeight="1" thickBot="1" x14ac:dyDescent="0.35">
      <c r="A5" s="13"/>
      <c r="B5" s="14"/>
      <c r="C5" s="15"/>
      <c r="D5" s="16" t="s">
        <v>7</v>
      </c>
      <c r="E5" s="17" t="s">
        <v>8</v>
      </c>
      <c r="F5" s="17" t="s">
        <v>9</v>
      </c>
      <c r="G5" s="18" t="s">
        <v>10</v>
      </c>
      <c r="H5" s="19" t="s">
        <v>11</v>
      </c>
      <c r="I5" s="20"/>
      <c r="J5" s="21" t="s">
        <v>12</v>
      </c>
      <c r="K5" s="17" t="s">
        <v>13</v>
      </c>
      <c r="L5" s="22" t="s">
        <v>14</v>
      </c>
    </row>
    <row r="6" spans="1:12" ht="35.1" customHeight="1" x14ac:dyDescent="0.3">
      <c r="A6" s="23">
        <v>1</v>
      </c>
      <c r="B6" s="24" t="s">
        <v>15</v>
      </c>
      <c r="C6" s="25">
        <v>7000</v>
      </c>
      <c r="D6" s="26">
        <v>10</v>
      </c>
      <c r="E6" s="27">
        <v>1</v>
      </c>
      <c r="F6" s="28" t="s">
        <v>16</v>
      </c>
      <c r="G6" s="29">
        <v>17</v>
      </c>
      <c r="H6" s="30">
        <f>$C$6*(D6+E6)*G6</f>
        <v>1309000</v>
      </c>
      <c r="I6" s="31" t="s">
        <v>17</v>
      </c>
      <c r="J6" s="32">
        <v>4</v>
      </c>
      <c r="K6" s="33">
        <v>13</v>
      </c>
      <c r="L6" s="34">
        <f>SUM(J6:K6)</f>
        <v>17</v>
      </c>
    </row>
    <row r="7" spans="1:12" ht="35.1" customHeight="1" x14ac:dyDescent="0.3">
      <c r="A7" s="35">
        <v>2</v>
      </c>
      <c r="B7" s="36" t="s">
        <v>18</v>
      </c>
      <c r="C7" s="37"/>
      <c r="D7" s="38">
        <v>39</v>
      </c>
      <c r="E7" s="39">
        <v>1</v>
      </c>
      <c r="F7" s="28" t="s">
        <v>19</v>
      </c>
      <c r="G7" s="29">
        <v>21</v>
      </c>
      <c r="H7" s="30">
        <f t="shared" ref="H7:H29" si="0">$C$6*(D7+E7)*G7</f>
        <v>5880000</v>
      </c>
      <c r="I7" s="31" t="s">
        <v>20</v>
      </c>
      <c r="J7" s="40">
        <v>5</v>
      </c>
      <c r="K7" s="41">
        <v>16</v>
      </c>
      <c r="L7" s="34">
        <f t="shared" ref="L7:L29" si="1">SUM(J7:K7)</f>
        <v>21</v>
      </c>
    </row>
    <row r="8" spans="1:12" ht="35.1" customHeight="1" x14ac:dyDescent="0.3">
      <c r="A8" s="42">
        <v>3</v>
      </c>
      <c r="B8" s="43" t="s">
        <v>21</v>
      </c>
      <c r="C8" s="37"/>
      <c r="D8" s="38">
        <v>38</v>
      </c>
      <c r="E8" s="39">
        <v>1</v>
      </c>
      <c r="F8" s="44" t="s">
        <v>22</v>
      </c>
      <c r="G8" s="29">
        <v>19</v>
      </c>
      <c r="H8" s="30">
        <f t="shared" si="0"/>
        <v>5187000</v>
      </c>
      <c r="I8" s="31" t="s">
        <v>23</v>
      </c>
      <c r="J8" s="40">
        <v>4</v>
      </c>
      <c r="K8" s="41">
        <v>15</v>
      </c>
      <c r="L8" s="34">
        <f t="shared" si="1"/>
        <v>19</v>
      </c>
    </row>
    <row r="9" spans="1:12" ht="35.1" customHeight="1" x14ac:dyDescent="0.3">
      <c r="A9" s="35">
        <v>4</v>
      </c>
      <c r="B9" s="36" t="s">
        <v>24</v>
      </c>
      <c r="C9" s="37"/>
      <c r="D9" s="26">
        <v>131</v>
      </c>
      <c r="E9" s="27">
        <v>1</v>
      </c>
      <c r="F9" s="28" t="s">
        <v>25</v>
      </c>
      <c r="G9" s="29">
        <v>17</v>
      </c>
      <c r="H9" s="30">
        <f t="shared" si="0"/>
        <v>15708000</v>
      </c>
      <c r="I9" s="31" t="s">
        <v>26</v>
      </c>
      <c r="J9" s="40">
        <v>2</v>
      </c>
      <c r="K9" s="41">
        <v>15</v>
      </c>
      <c r="L9" s="34">
        <f t="shared" si="1"/>
        <v>17</v>
      </c>
    </row>
    <row r="10" spans="1:12" ht="35.1" customHeight="1" x14ac:dyDescent="0.3">
      <c r="A10" s="42">
        <v>5</v>
      </c>
      <c r="B10" s="43" t="s">
        <v>27</v>
      </c>
      <c r="C10" s="37"/>
      <c r="D10" s="38">
        <v>36</v>
      </c>
      <c r="E10" s="39">
        <v>1</v>
      </c>
      <c r="F10" s="44" t="s">
        <v>19</v>
      </c>
      <c r="G10" s="29">
        <v>21</v>
      </c>
      <c r="H10" s="30">
        <f t="shared" si="0"/>
        <v>5439000</v>
      </c>
      <c r="I10" s="31" t="s">
        <v>20</v>
      </c>
      <c r="J10" s="40">
        <v>5</v>
      </c>
      <c r="K10" s="41">
        <v>16</v>
      </c>
      <c r="L10" s="34">
        <f t="shared" si="1"/>
        <v>21</v>
      </c>
    </row>
    <row r="11" spans="1:12" ht="35.1" customHeight="1" x14ac:dyDescent="0.3">
      <c r="A11" s="35">
        <v>6</v>
      </c>
      <c r="B11" s="43" t="s">
        <v>28</v>
      </c>
      <c r="C11" s="37"/>
      <c r="D11" s="38">
        <v>138</v>
      </c>
      <c r="E11" s="27">
        <v>1</v>
      </c>
      <c r="F11" s="28" t="s">
        <v>29</v>
      </c>
      <c r="G11" s="29">
        <v>17</v>
      </c>
      <c r="H11" s="30">
        <f t="shared" si="0"/>
        <v>16541000</v>
      </c>
      <c r="I11" s="31" t="s">
        <v>30</v>
      </c>
      <c r="J11" s="40">
        <v>3</v>
      </c>
      <c r="K11" s="41">
        <v>14</v>
      </c>
      <c r="L11" s="34">
        <f t="shared" si="1"/>
        <v>17</v>
      </c>
    </row>
    <row r="12" spans="1:12" ht="35.1" customHeight="1" x14ac:dyDescent="0.3">
      <c r="A12" s="42">
        <v>7</v>
      </c>
      <c r="B12" s="43" t="s">
        <v>31</v>
      </c>
      <c r="C12" s="37"/>
      <c r="D12" s="38">
        <v>14</v>
      </c>
      <c r="E12" s="39">
        <v>1</v>
      </c>
      <c r="F12" s="44" t="s">
        <v>22</v>
      </c>
      <c r="G12" s="29">
        <v>19</v>
      </c>
      <c r="H12" s="30">
        <f t="shared" si="0"/>
        <v>1995000</v>
      </c>
      <c r="I12" s="31" t="s">
        <v>23</v>
      </c>
      <c r="J12" s="40">
        <v>4</v>
      </c>
      <c r="K12" s="41">
        <v>15</v>
      </c>
      <c r="L12" s="34">
        <f t="shared" si="1"/>
        <v>19</v>
      </c>
    </row>
    <row r="13" spans="1:12" ht="32.25" customHeight="1" x14ac:dyDescent="0.3">
      <c r="A13" s="35">
        <v>8</v>
      </c>
      <c r="B13" s="36" t="s">
        <v>32</v>
      </c>
      <c r="C13" s="37"/>
      <c r="D13" s="38">
        <v>11</v>
      </c>
      <c r="E13" s="39">
        <v>1</v>
      </c>
      <c r="F13" s="44" t="s">
        <v>33</v>
      </c>
      <c r="G13" s="29">
        <v>16</v>
      </c>
      <c r="H13" s="30">
        <f t="shared" si="0"/>
        <v>1344000</v>
      </c>
      <c r="I13" s="31" t="s">
        <v>34</v>
      </c>
      <c r="J13" s="40">
        <v>4</v>
      </c>
      <c r="K13" s="41">
        <v>12</v>
      </c>
      <c r="L13" s="34">
        <f t="shared" si="1"/>
        <v>16</v>
      </c>
    </row>
    <row r="14" spans="1:12" ht="35.1" customHeight="1" x14ac:dyDescent="0.3">
      <c r="A14" s="42">
        <v>9</v>
      </c>
      <c r="B14" s="36" t="s">
        <v>35</v>
      </c>
      <c r="C14" s="37"/>
      <c r="D14" s="45">
        <v>13</v>
      </c>
      <c r="E14" s="46">
        <v>1</v>
      </c>
      <c r="F14" s="47" t="s">
        <v>36</v>
      </c>
      <c r="G14" s="29">
        <v>22</v>
      </c>
      <c r="H14" s="30">
        <f t="shared" si="0"/>
        <v>2156000</v>
      </c>
      <c r="I14" s="31" t="s">
        <v>37</v>
      </c>
      <c r="J14" s="40">
        <v>6</v>
      </c>
      <c r="K14" s="41">
        <v>16</v>
      </c>
      <c r="L14" s="34">
        <f t="shared" si="1"/>
        <v>22</v>
      </c>
    </row>
    <row r="15" spans="1:12" ht="35.1" customHeight="1" x14ac:dyDescent="0.3">
      <c r="A15" s="35">
        <v>10</v>
      </c>
      <c r="B15" s="43" t="s">
        <v>38</v>
      </c>
      <c r="C15" s="37"/>
      <c r="D15" s="38">
        <v>15</v>
      </c>
      <c r="E15" s="27">
        <v>1</v>
      </c>
      <c r="F15" s="28" t="s">
        <v>39</v>
      </c>
      <c r="G15" s="29">
        <v>21</v>
      </c>
      <c r="H15" s="30">
        <f t="shared" si="0"/>
        <v>2352000</v>
      </c>
      <c r="I15" s="31" t="s">
        <v>40</v>
      </c>
      <c r="J15" s="40">
        <v>5</v>
      </c>
      <c r="K15" s="41">
        <v>16</v>
      </c>
      <c r="L15" s="34">
        <f t="shared" si="1"/>
        <v>21</v>
      </c>
    </row>
    <row r="16" spans="1:12" ht="35.1" customHeight="1" x14ac:dyDescent="0.3">
      <c r="A16" s="42">
        <v>11</v>
      </c>
      <c r="B16" s="36" t="s">
        <v>41</v>
      </c>
      <c r="C16" s="37"/>
      <c r="D16" s="48">
        <v>22</v>
      </c>
      <c r="E16" s="39">
        <v>1</v>
      </c>
      <c r="F16" s="44" t="s">
        <v>25</v>
      </c>
      <c r="G16" s="29">
        <v>20</v>
      </c>
      <c r="H16" s="30">
        <f t="shared" si="0"/>
        <v>3220000</v>
      </c>
      <c r="I16" s="31" t="s">
        <v>42</v>
      </c>
      <c r="J16" s="40">
        <v>5</v>
      </c>
      <c r="K16" s="41">
        <v>15</v>
      </c>
      <c r="L16" s="34">
        <f t="shared" si="1"/>
        <v>20</v>
      </c>
    </row>
    <row r="17" spans="1:12" ht="35.1" customHeight="1" x14ac:dyDescent="0.3">
      <c r="A17" s="35">
        <v>12</v>
      </c>
      <c r="B17" s="36" t="s">
        <v>43</v>
      </c>
      <c r="C17" s="37"/>
      <c r="D17" s="48">
        <v>15</v>
      </c>
      <c r="E17" s="27">
        <v>1</v>
      </c>
      <c r="F17" s="28" t="s">
        <v>44</v>
      </c>
      <c r="G17" s="29">
        <v>18</v>
      </c>
      <c r="H17" s="30">
        <f t="shared" si="0"/>
        <v>2016000</v>
      </c>
      <c r="I17" s="49" t="s">
        <v>45</v>
      </c>
      <c r="J17" s="40">
        <v>8</v>
      </c>
      <c r="K17" s="41">
        <v>10</v>
      </c>
      <c r="L17" s="34">
        <f t="shared" si="1"/>
        <v>18</v>
      </c>
    </row>
    <row r="18" spans="1:12" ht="35.1" customHeight="1" x14ac:dyDescent="0.3">
      <c r="A18" s="42">
        <v>13</v>
      </c>
      <c r="B18" s="43" t="s">
        <v>46</v>
      </c>
      <c r="C18" s="37"/>
      <c r="D18" s="38">
        <v>9</v>
      </c>
      <c r="E18" s="39">
        <v>1</v>
      </c>
      <c r="F18" s="44" t="s">
        <v>25</v>
      </c>
      <c r="G18" s="29">
        <v>20</v>
      </c>
      <c r="H18" s="30">
        <f t="shared" si="0"/>
        <v>1400000</v>
      </c>
      <c r="I18" s="49" t="s">
        <v>42</v>
      </c>
      <c r="J18" s="40">
        <v>5</v>
      </c>
      <c r="K18" s="41">
        <v>15</v>
      </c>
      <c r="L18" s="34">
        <f t="shared" si="1"/>
        <v>20</v>
      </c>
    </row>
    <row r="19" spans="1:12" ht="35.1" customHeight="1" x14ac:dyDescent="0.3">
      <c r="A19" s="35">
        <v>14</v>
      </c>
      <c r="B19" s="36" t="s">
        <v>47</v>
      </c>
      <c r="C19" s="37"/>
      <c r="D19" s="38">
        <v>29</v>
      </c>
      <c r="E19" s="27">
        <v>1</v>
      </c>
      <c r="F19" s="28" t="s">
        <v>25</v>
      </c>
      <c r="G19" s="29">
        <v>20</v>
      </c>
      <c r="H19" s="30">
        <f t="shared" si="0"/>
        <v>4200000</v>
      </c>
      <c r="I19" s="49" t="s">
        <v>42</v>
      </c>
      <c r="J19" s="40">
        <v>5</v>
      </c>
      <c r="K19" s="41">
        <v>15</v>
      </c>
      <c r="L19" s="34">
        <f t="shared" si="1"/>
        <v>20</v>
      </c>
    </row>
    <row r="20" spans="1:12" ht="35.1" customHeight="1" x14ac:dyDescent="0.3">
      <c r="A20" s="42">
        <v>15</v>
      </c>
      <c r="B20" s="43" t="s">
        <v>48</v>
      </c>
      <c r="C20" s="37"/>
      <c r="D20" s="38">
        <v>14</v>
      </c>
      <c r="E20" s="27">
        <v>1</v>
      </c>
      <c r="F20" s="28" t="s">
        <v>49</v>
      </c>
      <c r="G20" s="29">
        <v>20</v>
      </c>
      <c r="H20" s="30">
        <f t="shared" si="0"/>
        <v>2100000</v>
      </c>
      <c r="I20" s="49" t="s">
        <v>50</v>
      </c>
      <c r="J20" s="40">
        <v>4</v>
      </c>
      <c r="K20" s="41">
        <v>16</v>
      </c>
      <c r="L20" s="34">
        <f t="shared" si="1"/>
        <v>20</v>
      </c>
    </row>
    <row r="21" spans="1:12" ht="35.1" customHeight="1" x14ac:dyDescent="0.3">
      <c r="A21" s="35">
        <v>16</v>
      </c>
      <c r="B21" s="36" t="s">
        <v>51</v>
      </c>
      <c r="C21" s="37"/>
      <c r="D21" s="38">
        <v>13</v>
      </c>
      <c r="E21" s="27">
        <v>1</v>
      </c>
      <c r="F21" s="28" t="s">
        <v>52</v>
      </c>
      <c r="G21" s="29">
        <v>19</v>
      </c>
      <c r="H21" s="30">
        <f t="shared" si="0"/>
        <v>1862000</v>
      </c>
      <c r="I21" s="49" t="s">
        <v>53</v>
      </c>
      <c r="J21" s="40">
        <v>3</v>
      </c>
      <c r="K21" s="41">
        <v>16</v>
      </c>
      <c r="L21" s="34">
        <f t="shared" si="1"/>
        <v>19</v>
      </c>
    </row>
    <row r="22" spans="1:12" ht="35.1" customHeight="1" x14ac:dyDescent="0.3">
      <c r="A22" s="42">
        <v>17</v>
      </c>
      <c r="B22" s="36" t="s">
        <v>54</v>
      </c>
      <c r="C22" s="37"/>
      <c r="D22" s="26">
        <v>14</v>
      </c>
      <c r="E22" s="27">
        <v>1</v>
      </c>
      <c r="F22" s="28" t="s">
        <v>55</v>
      </c>
      <c r="G22" s="29">
        <v>17</v>
      </c>
      <c r="H22" s="30">
        <f t="shared" si="0"/>
        <v>1785000</v>
      </c>
      <c r="I22" s="49" t="s">
        <v>56</v>
      </c>
      <c r="J22" s="40">
        <v>5</v>
      </c>
      <c r="K22" s="41">
        <v>12</v>
      </c>
      <c r="L22" s="34">
        <f t="shared" si="1"/>
        <v>17</v>
      </c>
    </row>
    <row r="23" spans="1:12" ht="35.1" customHeight="1" x14ac:dyDescent="0.3">
      <c r="A23" s="35">
        <v>18</v>
      </c>
      <c r="B23" s="43" t="s">
        <v>57</v>
      </c>
      <c r="C23" s="37"/>
      <c r="D23" s="26">
        <v>33</v>
      </c>
      <c r="E23" s="27">
        <v>1</v>
      </c>
      <c r="F23" s="28" t="s">
        <v>19</v>
      </c>
      <c r="G23" s="29">
        <v>18</v>
      </c>
      <c r="H23" s="30">
        <f t="shared" si="0"/>
        <v>4284000</v>
      </c>
      <c r="I23" s="49" t="s">
        <v>58</v>
      </c>
      <c r="J23" s="40">
        <v>2</v>
      </c>
      <c r="K23" s="41">
        <v>16</v>
      </c>
      <c r="L23" s="34">
        <f t="shared" si="1"/>
        <v>18</v>
      </c>
    </row>
    <row r="24" spans="1:12" ht="35.1" customHeight="1" x14ac:dyDescent="0.3">
      <c r="A24" s="42">
        <v>19</v>
      </c>
      <c r="B24" s="36" t="s">
        <v>59</v>
      </c>
      <c r="C24" s="37"/>
      <c r="D24" s="38">
        <v>45</v>
      </c>
      <c r="E24" s="39">
        <v>1</v>
      </c>
      <c r="F24" s="44" t="s">
        <v>60</v>
      </c>
      <c r="G24" s="29">
        <v>14</v>
      </c>
      <c r="H24" s="30">
        <f t="shared" si="0"/>
        <v>4508000</v>
      </c>
      <c r="I24" s="49" t="s">
        <v>61</v>
      </c>
      <c r="J24" s="40">
        <v>3</v>
      </c>
      <c r="K24" s="41">
        <v>11</v>
      </c>
      <c r="L24" s="34">
        <f t="shared" si="1"/>
        <v>14</v>
      </c>
    </row>
    <row r="25" spans="1:12" ht="35.1" customHeight="1" x14ac:dyDescent="0.3">
      <c r="A25" s="35">
        <v>20</v>
      </c>
      <c r="B25" s="43" t="s">
        <v>62</v>
      </c>
      <c r="C25" s="37"/>
      <c r="D25" s="38">
        <v>11</v>
      </c>
      <c r="E25" s="27">
        <v>1</v>
      </c>
      <c r="F25" s="28" t="s">
        <v>63</v>
      </c>
      <c r="G25" s="29">
        <v>20</v>
      </c>
      <c r="H25" s="30">
        <f t="shared" si="0"/>
        <v>1680000</v>
      </c>
      <c r="I25" s="49" t="s">
        <v>42</v>
      </c>
      <c r="J25" s="40">
        <v>5</v>
      </c>
      <c r="K25" s="41">
        <v>15</v>
      </c>
      <c r="L25" s="34">
        <f t="shared" si="1"/>
        <v>20</v>
      </c>
    </row>
    <row r="26" spans="1:12" ht="35.1" customHeight="1" x14ac:dyDescent="0.3">
      <c r="A26" s="42">
        <v>21</v>
      </c>
      <c r="B26" s="36" t="s">
        <v>64</v>
      </c>
      <c r="C26" s="37"/>
      <c r="D26" s="38">
        <v>7</v>
      </c>
      <c r="E26" s="39">
        <v>1</v>
      </c>
      <c r="F26" s="44" t="s">
        <v>49</v>
      </c>
      <c r="G26" s="29">
        <v>20</v>
      </c>
      <c r="H26" s="30">
        <f t="shared" si="0"/>
        <v>1120000</v>
      </c>
      <c r="I26" s="49" t="s">
        <v>65</v>
      </c>
      <c r="J26" s="40">
        <v>4</v>
      </c>
      <c r="K26" s="41">
        <v>16</v>
      </c>
      <c r="L26" s="34">
        <f t="shared" si="1"/>
        <v>20</v>
      </c>
    </row>
    <row r="27" spans="1:12" ht="35.1" customHeight="1" x14ac:dyDescent="0.3">
      <c r="A27" s="35">
        <v>22</v>
      </c>
      <c r="B27" s="36" t="s">
        <v>66</v>
      </c>
      <c r="C27" s="37"/>
      <c r="D27" s="38">
        <v>38</v>
      </c>
      <c r="E27" s="27">
        <v>1</v>
      </c>
      <c r="F27" s="28" t="s">
        <v>67</v>
      </c>
      <c r="G27" s="29">
        <v>16</v>
      </c>
      <c r="H27" s="30">
        <f t="shared" si="0"/>
        <v>4368000</v>
      </c>
      <c r="I27" s="49" t="s">
        <v>68</v>
      </c>
      <c r="J27" s="40">
        <v>5</v>
      </c>
      <c r="K27" s="41">
        <v>11</v>
      </c>
      <c r="L27" s="34">
        <f t="shared" si="1"/>
        <v>16</v>
      </c>
    </row>
    <row r="28" spans="1:12" ht="35.1" customHeight="1" x14ac:dyDescent="0.3">
      <c r="A28" s="42">
        <v>23</v>
      </c>
      <c r="B28" s="43" t="s">
        <v>69</v>
      </c>
      <c r="C28" s="37"/>
      <c r="D28" s="38">
        <v>50</v>
      </c>
      <c r="E28" s="39">
        <v>1</v>
      </c>
      <c r="F28" s="44" t="s">
        <v>52</v>
      </c>
      <c r="G28" s="29">
        <v>17</v>
      </c>
      <c r="H28" s="30">
        <f t="shared" si="0"/>
        <v>6069000</v>
      </c>
      <c r="I28" s="49" t="s">
        <v>70</v>
      </c>
      <c r="J28" s="40">
        <v>3</v>
      </c>
      <c r="K28" s="41">
        <v>14</v>
      </c>
      <c r="L28" s="34">
        <f t="shared" si="1"/>
        <v>17</v>
      </c>
    </row>
    <row r="29" spans="1:12" ht="35.1" customHeight="1" thickBot="1" x14ac:dyDescent="0.35">
      <c r="A29" s="35">
        <v>24</v>
      </c>
      <c r="B29" s="36" t="s">
        <v>71</v>
      </c>
      <c r="C29" s="50"/>
      <c r="D29" s="51">
        <v>10</v>
      </c>
      <c r="E29" s="52">
        <v>1</v>
      </c>
      <c r="F29" s="53" t="s">
        <v>49</v>
      </c>
      <c r="G29" s="54">
        <v>20</v>
      </c>
      <c r="H29" s="30">
        <f t="shared" si="0"/>
        <v>1540000</v>
      </c>
      <c r="I29" s="55" t="s">
        <v>65</v>
      </c>
      <c r="J29" s="56">
        <v>4</v>
      </c>
      <c r="K29" s="57">
        <v>16</v>
      </c>
      <c r="L29" s="34">
        <f t="shared" si="1"/>
        <v>20</v>
      </c>
    </row>
    <row r="30" spans="1:12" ht="36" customHeight="1" thickBot="1" x14ac:dyDescent="0.35">
      <c r="A30" s="58" t="s">
        <v>72</v>
      </c>
      <c r="B30" s="59"/>
      <c r="C30" s="60"/>
      <c r="D30" s="61">
        <f>SUM(D6:D29)</f>
        <v>755</v>
      </c>
      <c r="E30" s="62">
        <f t="shared" ref="E30:H30" si="2">SUM(E6:E29)</f>
        <v>24</v>
      </c>
      <c r="F30" s="62">
        <f t="shared" si="2"/>
        <v>0</v>
      </c>
      <c r="G30" s="62">
        <f t="shared" si="2"/>
        <v>449</v>
      </c>
      <c r="H30" s="62">
        <f t="shared" si="2"/>
        <v>98063000</v>
      </c>
      <c r="I30" s="63"/>
      <c r="J30" s="64">
        <f>SUM(J6:J29)</f>
        <v>103</v>
      </c>
      <c r="K30" s="62">
        <f t="shared" ref="K30:L30" si="3">SUM(K6:K29)</f>
        <v>346</v>
      </c>
      <c r="L30" s="65">
        <f t="shared" si="3"/>
        <v>449</v>
      </c>
    </row>
    <row r="31" spans="1:12" ht="26.25" x14ac:dyDescent="0.3">
      <c r="A31" s="66" t="s">
        <v>73</v>
      </c>
      <c r="B31" s="67"/>
      <c r="C31" s="67"/>
      <c r="D31" s="67"/>
      <c r="E31" s="67"/>
      <c r="F31" s="67"/>
      <c r="G31" s="68"/>
      <c r="I31" s="69"/>
    </row>
    <row r="33" spans="8:8" x14ac:dyDescent="0.3">
      <c r="H33" s="70"/>
    </row>
    <row r="34" spans="8:8" x14ac:dyDescent="0.3">
      <c r="H34" s="70"/>
    </row>
    <row r="35" spans="8:8" x14ac:dyDescent="0.3">
      <c r="H35" s="71"/>
    </row>
    <row r="39" spans="8:8" x14ac:dyDescent="0.3">
      <c r="H39" s="71"/>
    </row>
    <row r="40" spans="8:8" x14ac:dyDescent="0.3">
      <c r="H40" s="71"/>
    </row>
  </sheetData>
  <autoFilter ref="A4:C5" xr:uid="{A8CEC792-6177-476C-877A-0D808D9FF6F8}">
    <sortState ref="A7:C29">
      <sortCondition ref="B4:B5"/>
    </sortState>
  </autoFilter>
  <mergeCells count="9">
    <mergeCell ref="C6:C29"/>
    <mergeCell ref="A30:C30"/>
    <mergeCell ref="A2:L2"/>
    <mergeCell ref="A4:A5"/>
    <mergeCell ref="B4:B5"/>
    <mergeCell ref="C4:C5"/>
    <mergeCell ref="D4:H4"/>
    <mergeCell ref="I4:I5"/>
    <mergeCell ref="J4:L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동부지역(도시락)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2026-06-11T01:36:10Z</dcterms:created>
  <dcterms:modified xsi:type="dcterms:W3CDTF">2026-06-11T01:37:15Z</dcterms:modified>
</cp:coreProperties>
</file>