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★★2026년 계약폴더\24. 광주우산초 외벽보수공사\"/>
    </mc:Choice>
  </mc:AlternateContent>
  <xr:revisionPtr revIDLastSave="0" documentId="13_ncr:1_{6DC14FE9-37EB-40DA-9754-4802DCC61715}" xr6:coauthVersionLast="36" xr6:coauthVersionMax="36" xr10:uidLastSave="{00000000-0000-0000-0000-000000000000}"/>
  <bookViews>
    <workbookView xWindow="0" yWindow="0" windowWidth="28800" windowHeight="14415" xr2:uid="{B550EC50-B18A-4601-A2BF-5AE58310E52E}"/>
  </bookViews>
  <sheets>
    <sheet name="원가계산서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  <sheet name=" 공사설정 " sheetId="2" r:id="rId7"/>
  </sheets>
  <definedNames>
    <definedName name="_xlnm.Print_Area" localSheetId="2">공종별내역서!$A$1:$M$113</definedName>
    <definedName name="_xlnm.Print_Area" localSheetId="1">공종별집계표!$A$1:$M$25</definedName>
    <definedName name="_xlnm.Print_Area" localSheetId="5">단가대비표!$A$1:$X$19</definedName>
    <definedName name="_xlnm.Print_Area" localSheetId="4">일위대가!$A$1:$M$50</definedName>
    <definedName name="_xlnm.Print_Area" localSheetId="3">일위대가목록!$A$1:$M$12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G5" i="4"/>
  <c r="H5" i="4" s="1"/>
  <c r="H6" i="4" s="1"/>
  <c r="E5" i="4"/>
  <c r="F5" i="4" s="1"/>
  <c r="I9" i="4"/>
  <c r="J9" i="4" s="1"/>
  <c r="J10" i="4" s="1"/>
  <c r="J6" i="4"/>
  <c r="J5" i="4"/>
  <c r="E9" i="4" l="1"/>
  <c r="F9" i="4" s="1"/>
  <c r="F10" i="4" s="1"/>
  <c r="F6" i="4"/>
  <c r="L5" i="4"/>
  <c r="K5" i="4"/>
  <c r="T10" i="7" l="1"/>
  <c r="G9" i="4"/>
  <c r="L6" i="4"/>
  <c r="H9" i="4" l="1"/>
  <c r="K9" i="4"/>
  <c r="H10" i="4" l="1"/>
  <c r="L9" i="4"/>
  <c r="L10" i="4" l="1"/>
  <c r="F2" i="8" l="1"/>
</calcChain>
</file>

<file path=xl/sharedStrings.xml><?xml version="1.0" encoding="utf-8"?>
<sst xmlns="http://schemas.openxmlformats.org/spreadsheetml/2006/main" count="1370" uniqueCount="370">
  <si>
    <t>공 종 별 집 계 표</t>
  </si>
  <si>
    <t>[ 광주우산초 외벽보수공사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</si>
  <si>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</si>
  <si>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</si>
  <si>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</si>
  <si>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</si>
  <si>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</si>
  <si>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</si>
  <si>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</si>
  <si>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</si>
  <si>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</si>
  <si>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</si>
  <si>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</si>
  <si>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</si>
  <si>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</si>
  <si>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</si>
  <si>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</si>
  <si>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</si>
  <si>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</si>
  <si>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</si>
  <si>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</si>
  <si>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</si>
  <si>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</si>
  <si>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</si>
  <si>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</si>
  <si>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</si>
  <si>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</si>
  <si>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</si>
  <si>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</si>
  <si>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</si>
  <si>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</si>
  <si>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</si>
  <si>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</si>
  <si>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</si>
  <si>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</si>
  <si>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</si>
  <si>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</si>
  <si>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</si>
  <si>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</si>
  <si>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</si>
  <si>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</si>
  <si>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</si>
  <si>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</si>
  <si>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</si>
  <si>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</si>
  <si>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</si>
  <si>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</si>
  <si>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</si>
  <si>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</si>
  <si>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</si>
  <si>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</si>
  <si>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광주우산초 외벽보수공사</t>
  </si>
  <si>
    <t/>
  </si>
  <si>
    <t>01</t>
  </si>
  <si>
    <t>0101  가  설  공  사</t>
  </si>
  <si>
    <t>0101</t>
  </si>
  <si>
    <t>건축물현장정리및물품보양,기자재이동</t>
  </si>
  <si>
    <t>인</t>
  </si>
  <si>
    <t>5CAFE37B5967872E8C721063A02EC6</t>
  </si>
  <si>
    <t>T</t>
  </si>
  <si>
    <t>F</t>
  </si>
  <si>
    <t>01015CAFE37B5967872E8C721063A02EC6</t>
  </si>
  <si>
    <t>고소작업차</t>
  </si>
  <si>
    <t>3ton,작업높이 26m,통과높이 3m, 폭2m 적용</t>
  </si>
  <si>
    <t>일</t>
  </si>
  <si>
    <t>5BB0A3DB5BCD57582F1B1064B45800C8E990C990</t>
  </si>
  <si>
    <t>01015BB0A3DB5BCD57582F1B1064B45800C8E990C990</t>
  </si>
  <si>
    <t>청렴현수막 설치</t>
  </si>
  <si>
    <t>시안제공</t>
  </si>
  <si>
    <t>EA</t>
  </si>
  <si>
    <t>5CAFE37B5967872E8C721063A028BB</t>
  </si>
  <si>
    <t>01015CAFE37B5967872E8C721063A028BB</t>
  </si>
  <si>
    <t>[ 합           계 ]</t>
  </si>
  <si>
    <t>TOTAL</t>
  </si>
  <si>
    <t>0102  금  속  공  사</t>
  </si>
  <si>
    <t>0102</t>
  </si>
  <si>
    <t>AL후레싱</t>
  </si>
  <si>
    <t>T:1.2mm</t>
  </si>
  <si>
    <t>M2</t>
  </si>
  <si>
    <t>5CAF53705D752716D08D10220BBBF6</t>
  </si>
  <si>
    <t>01025CAF53705D752716D08D10220BBBF6</t>
  </si>
  <si>
    <t>0103  외 벽 공 사</t>
  </si>
  <si>
    <t>0103</t>
  </si>
  <si>
    <t>FBD고밀도 섬유패널 설치</t>
  </si>
  <si>
    <t>하지포함</t>
  </si>
  <si>
    <t>M</t>
  </si>
  <si>
    <t>5CAF13D45CE1F7DA233310B488E6F2</t>
  </si>
  <si>
    <t>01035CAF13D45CE1F7DA233310B488E6F2</t>
  </si>
  <si>
    <t>스카시 글자 시공</t>
  </si>
  <si>
    <t>600*600 기준</t>
  </si>
  <si>
    <t>개소</t>
  </si>
  <si>
    <t>5BED93F6505647D9D81F1042A2D5F6419785DF</t>
  </si>
  <si>
    <t>01035BED93F6505647D9D81F1042A2D5F6419785DF</t>
  </si>
  <si>
    <t>0104  철  거  공  사</t>
  </si>
  <si>
    <t>0104</t>
  </si>
  <si>
    <t>정면시계, 경광등 등</t>
  </si>
  <si>
    <t>5CAEE392503567EA4F0D10E8D3E69E</t>
  </si>
  <si>
    <t>01045CAEE392503567EA4F0D10E8D3E69E</t>
  </si>
  <si>
    <t>구조물 해체 후 재설치</t>
  </si>
  <si>
    <t>식</t>
  </si>
  <si>
    <t>5CAEE392503567EA4F0D10E8D3E69F</t>
  </si>
  <si>
    <t>01045CAEE392503567EA4F0D10E8D3E69F</t>
  </si>
  <si>
    <t>건설폐기물 상차비 - 부피 기준</t>
  </si>
  <si>
    <t>매립지 반입대상, 16ton 암롤트럭</t>
  </si>
  <si>
    <t>M3</t>
  </si>
  <si>
    <t>5CE6A3D35A6067AC705C108839043DB6DDFF6B</t>
  </si>
  <si>
    <t>01045CE6A3D35A6067AC705C108839043DB6DDFF6B</t>
  </si>
  <si>
    <t>0105  폐 기 물 처 리 비</t>
  </si>
  <si>
    <t>0105</t>
  </si>
  <si>
    <t>6</t>
  </si>
  <si>
    <t>혼합건설폐기물 운반비</t>
  </si>
  <si>
    <t>16톤 암롤트럭, 30km</t>
  </si>
  <si>
    <t>TON</t>
  </si>
  <si>
    <t>5CE6A3D35A6067AC705C108839043DB6DD8BF8</t>
  </si>
  <si>
    <t>01055CE6A3D35A6067AC705C108839043DB6DD8BF8</t>
  </si>
  <si>
    <t>혼합건설폐기물(매립)불연성+가연성</t>
  </si>
  <si>
    <t>불연성 건설폐기물에 가연성 5% 이하 혼합(폐유리,폐타일,폐자기)</t>
  </si>
  <si>
    <t>5CE6A3D35A6067AC705C10883905C21A6B412E</t>
  </si>
  <si>
    <t>01055CE6A3D35A6067AC705C10883905C21A6B412E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</si>
  <si>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</si>
  <si>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</si>
  <si>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</si>
  <si>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</si>
  <si>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</si>
  <si>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</si>
  <si>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</si>
  <si>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</si>
  <si>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</si>
  <si>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</si>
  <si>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</si>
  <si>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</si>
  <si>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</si>
  <si>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</si>
  <si>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</si>
  <si>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</si>
  <si>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</si>
  <si>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</si>
  <si>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</si>
  <si>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</si>
  <si>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</si>
  <si>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건축물현장정리및물품보양,기자재이동    인     ( 호표 1 )</t>
  </si>
  <si>
    <t>호표 1</t>
  </si>
  <si>
    <t>보통인부</t>
  </si>
  <si>
    <t>일반공사 직종</t>
  </si>
  <si>
    <t>5C73B30451E1F73A7A0110B4FCCC52116740B2</t>
  </si>
  <si>
    <t>5CAFE37B5967872E8C721063A02EC65C73B30451E1F73A7A0110B4FCCC52116740B2</t>
  </si>
  <si>
    <t xml:space="preserve"> [ 합          계 ]</t>
  </si>
  <si>
    <t>고소작업차  3ton,작업높이 26m,통과높이 3m, 폭2m 적용  일     ( 호표 2 )</t>
  </si>
  <si>
    <t>호표 2</t>
  </si>
  <si>
    <t>3ton</t>
  </si>
  <si>
    <t>HR</t>
  </si>
  <si>
    <t>5BB0A3DB5BCD57582F1B1064B45800C8E990C9E1</t>
  </si>
  <si>
    <t>5BB0A3DB5BCD57582F1B1064B45800C8E990C9905BB0A3DB5BCD57582F1B1064B45800C8E990C9E1</t>
  </si>
  <si>
    <t>청렴현수막 설치  시안제공  EA     ( 호표 3 )</t>
  </si>
  <si>
    <t>호표 3</t>
  </si>
  <si>
    <t>청렴현수막</t>
  </si>
  <si>
    <t>5CAFE37B5967B7E20BFB10C7E14E7F3332D20B</t>
  </si>
  <si>
    <t>5CAFE37B5967872E8C721063A028BB5CAFE37B5967B7E20BFB10C7E14E7F3332D20B</t>
  </si>
  <si>
    <t>AL후레싱  T:1.2mm  M2     ( 호표 4 )</t>
  </si>
  <si>
    <t>호표 4</t>
  </si>
  <si>
    <t>AL강판</t>
  </si>
  <si>
    <t>AL강판, 1.5mm</t>
  </si>
  <si>
    <t>kg</t>
  </si>
  <si>
    <t>5B8B53F75987075DBBCA100D90816E8AC2D63B</t>
  </si>
  <si>
    <t>5CAF53705D752716D08D10220BBBF65B8B53F75987075DBBCA100D90816E8AC2D63B</t>
  </si>
  <si>
    <t>잡철물 제작 및 설치</t>
  </si>
  <si>
    <t>규격철물 설치, 일반철재</t>
  </si>
  <si>
    <t>5CAF536F5CDAC79680FD10F46BDA33</t>
  </si>
  <si>
    <t>5CAF53705D752716D08D10220BBBF65CAF536F5CDAC79680FD10F46BDA33</t>
  </si>
  <si>
    <t>철강설</t>
  </si>
  <si>
    <t>철강설, 스텐레스, 작업설부산물</t>
  </si>
  <si>
    <t>수집상차도</t>
  </si>
  <si>
    <t>5BA6234A58B7377E278B101BA33787E4EC2FA0</t>
  </si>
  <si>
    <t>5CAF53705D752716D08D10220BBBF65BA6234A58B7377E278B101BA33787E4EC2FA0</t>
  </si>
  <si>
    <t>FBD고밀도 섬유패널 설치  하지포함  M     ( 호표 5 )</t>
  </si>
  <si>
    <t>호표 5</t>
  </si>
  <si>
    <t>FBD 고밀도 섬유패널</t>
  </si>
  <si>
    <t>600*2400*8T</t>
  </si>
  <si>
    <t>㎡</t>
  </si>
  <si>
    <t>5BED93F6505647D9D81F1042A2D5F6419785DE</t>
  </si>
  <si>
    <t>5CAF13D45CE1F7DA233310B488E6F25BED93F6505647D9D81F1042A2D5F6419785DE</t>
  </si>
  <si>
    <t>정면시계, 경광등 등    EA     ( 호표 6 )</t>
  </si>
  <si>
    <t>호표 6</t>
  </si>
  <si>
    <t>5CAEE392503567EA4F0D10E8D3E69E5C73B30451E1F73A7A0110B4FCCC52116740B2</t>
  </si>
  <si>
    <t>잡재료</t>
  </si>
  <si>
    <t>인력품의 5%</t>
  </si>
  <si>
    <t>5DB4139C524A2744F87C10AAF105001</t>
  </si>
  <si>
    <t>5CAEE392503567EA4F0D10E8D3E69E5DB4139C524A2744F87C10AAF105001</t>
  </si>
  <si>
    <t>구조물 해체 후 재설치  정면시계, 경광등 등  식     ( 호표 7 )</t>
  </si>
  <si>
    <t>호표 7</t>
  </si>
  <si>
    <t>5CAEE392503567EA4F0D10E8D3E69F5C73B30451E1F73A7A0110B4FCCC52116740B2</t>
  </si>
  <si>
    <t>5CAEE392503567EA4F0D10E8D3E69F5DB4139C524A2744F87C10AAF105001</t>
  </si>
  <si>
    <t>고소작업차  3ton  HR     ( 호표 8 )</t>
  </si>
  <si>
    <t>호표 8</t>
  </si>
  <si>
    <t>대</t>
  </si>
  <si>
    <t>천원</t>
  </si>
  <si>
    <t>5BB0A3DB5BCD57582F1B1064B45800C8E990C9</t>
  </si>
  <si>
    <t>5BB0A3DB5BCD57582F1B1064B45800C8E990C9E15BB0A3DB5BCD57582F1B1064B45800C8E990C9</t>
  </si>
  <si>
    <t>경유</t>
  </si>
  <si>
    <t>경유, 저유황</t>
  </si>
  <si>
    <t>L</t>
  </si>
  <si>
    <t>5BA66327500437D2AFAB101F8F52087EC136A0</t>
  </si>
  <si>
    <t>5BB0A3DB5BCD57582F1B1064B45800C8E990C9E15BA66327500437D2AFAB101F8F52087EC136A0</t>
  </si>
  <si>
    <t>주재료비의 20%</t>
  </si>
  <si>
    <t>5BB0A3DB5BCD57582F1B1064B45800C8E990C9E15DB4139C524A2744F87C10AAF105001</t>
  </si>
  <si>
    <t>화물차운전사</t>
  </si>
  <si>
    <t>5C73B30451E1F73A7A0110B4FCCC5211674422</t>
  </si>
  <si>
    <t>5BB0A3DB5BCD57582F1B1064B45800C8E990C9E15C73B30451E1F73A7A0110B4FCCC5211674422</t>
  </si>
  <si>
    <t>잡철물 제작 및 설치  규격철물 설치, 일반철재  kg     ( 호표 9 )</t>
  </si>
  <si>
    <t>호표 9</t>
  </si>
  <si>
    <t>철공</t>
  </si>
  <si>
    <t>5C73B30451E1F73A7A0110B4FCCC52116740B9</t>
  </si>
  <si>
    <t>5CAF536F5CDAC79680FD10F46BDA335C73B30451E1F73A7A0110B4FCCC52116740B9</t>
  </si>
  <si>
    <t>용접공</t>
  </si>
  <si>
    <t>5C73B30451E1F73A7A0110B4FCCC5211674155</t>
  </si>
  <si>
    <t>5CAF536F5CDAC79680FD10F46BDA335C73B30451E1F73A7A0110B4FCCC5211674155</t>
  </si>
  <si>
    <t>특별인부</t>
  </si>
  <si>
    <t>5C73B30451E1F73A7A0110B4FCCC52116740B3</t>
  </si>
  <si>
    <t>5CAF536F5CDAC79680FD10F46BDA335C73B30451E1F73A7A0110B4FCCC52116740B3</t>
  </si>
  <si>
    <t>5CAF536F5CDAC79680FD10F46BDA335C73B30451E1F73A7A0110B4FCCC52116740B2</t>
  </si>
  <si>
    <t>공구손료</t>
  </si>
  <si>
    <t>5CAF536F5CDAC79680FD10F46BDA335DB4139C524A2744F87C10AAF105001</t>
  </si>
  <si>
    <t>인력품의 3%</t>
  </si>
  <si>
    <t>5DB4139C524A2744F87C10AAF106002</t>
  </si>
  <si>
    <t>5CAF536F5CDAC79680FD10F46BDA335DB4139C524A2744F87C10AAF106002</t>
  </si>
  <si>
    <t>단 가 대 비 표</t>
  </si>
  <si>
    <t>규격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</si>
  <si>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</si>
  <si>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</si>
  <si>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</si>
  <si>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</si>
  <si>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</si>
  <si>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</si>
  <si>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</si>
  <si>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</si>
  <si>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</si>
  <si>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</si>
  <si>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</si>
  <si>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C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</si>
  <si>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</si>
  <si>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</si>
  <si>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</si>
  <si>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</si>
  <si>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</si>
  <si>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</si>
  <si>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</si>
  <si>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</si>
  <si>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</si>
  <si>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노임 1</t>
  </si>
  <si>
    <t>B</t>
  </si>
  <si>
    <t>노임 2</t>
  </si>
  <si>
    <t>노임 3</t>
  </si>
  <si>
    <t>노임 4</t>
  </si>
  <si>
    <t>노임 5</t>
  </si>
  <si>
    <t>공 사 원 가 계 산 서</t>
  </si>
  <si>
    <t>공사명 : 광주우산초 외벽보수공사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</si>
  <si>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</si>
  <si>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</si>
  <si>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</si>
  <si>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</si>
  <si>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</si>
  <si>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</si>
  <si>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</si>
  <si>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</si>
  <si>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</si>
  <si>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</si>
  <si>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</si>
  <si>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</si>
  <si>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</si>
  <si>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</si>
  <si>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</si>
  <si>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</si>
  <si>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</si>
  <si>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</si>
  <si>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</si>
  <si>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</si>
  <si>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</si>
  <si>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</si>
  <si>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</si>
  <si>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</si>
  <si>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</si>
  <si>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</si>
  <si>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</si>
  <si>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</si>
  <si>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</si>
  <si>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</si>
  <si>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</si>
  <si>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</si>
  <si>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</si>
  <si>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</si>
  <si>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</si>
  <si>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</si>
  <si>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</si>
  <si>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4.831%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</si>
  <si>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</si>
  <si>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</si>
  <si>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</si>
  <si>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</si>
  <si>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</si>
  <si>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</si>
  <si>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</si>
  <si>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</si>
  <si>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</si>
  <si>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</si>
  <si>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구조안전성검토</t>
  </si>
  <si>
    <t>D5</t>
  </si>
  <si>
    <t>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</si>
  <si>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</si>
  <si>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</si>
  <si>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</si>
  <si>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</si>
  <si>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</si>
  <si>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</si>
  <si>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</si>
  <si>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</si>
  <si>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</si>
  <si>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</si>
  <si>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</si>
  <si>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</si>
  <si>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</si>
  <si>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</si>
  <si>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</si>
  <si>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</si>
  <si>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</si>
  <si>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</si>
  <si>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</si>
  <si>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</si>
  <si>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</si>
  <si>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</si>
  <si>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</si>
  <si>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</si>
  <si>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</si>
  <si>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</si>
  <si>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</si>
  <si>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</si>
  <si>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</si>
  <si>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</si>
  <si>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</si>
  <si>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</si>
  <si>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</si>
  <si>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</si>
  <si>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</si>
  <si>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</si>
  <si>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</si>
  <si>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</si>
  <si>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</si>
  <si>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</si>
  <si>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</si>
  <si>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</si>
  <si>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</si>
  <si>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</si>
  <si>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</si>
  <si>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</si>
  <si>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</si>
  <si>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</si>
  <si>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</si>
  <si>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</si>
  <si>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</si>
  <si>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</si>
  <si>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</si>
  <si>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</si>
  <si>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</si>
  <si>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</si>
  <si>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</si>
  <si>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석 면 분 담 금</t>
    <phoneticPr fontId="1" type="noConversion"/>
  </si>
  <si>
    <t>노무비 * 0.006%</t>
    <phoneticPr fontId="1" type="noConversion"/>
  </si>
  <si>
    <t>임 금 채 권 분 담 금</t>
    <phoneticPr fontId="1" type="noConversion"/>
  </si>
  <si>
    <t>노무비 * 0.09%</t>
    <phoneticPr fontId="1" type="noConversion"/>
  </si>
  <si>
    <t>스카시 글자 철거</t>
    <phoneticPr fontId="1" type="noConversion"/>
  </si>
  <si>
    <t>8T, 하지포함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</si>
</sst>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.00#"/>
    <numFmt numFmtId="178" formatCode="#,##0.0"/>
    <numFmt numFmtId="179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8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CBF19-2680-4B52-B080-DCE610BCE0CB}">
  <sheetPr>
    <pageSetUpPr fitToPage="1"/>
  </sheetPr>
  <dimension ref="A1:G28"/>
  <sheetViews>
    <sheetView tabSelected="1" topLeftCell="B1" workbookViewId="0">
      <selection activeCell="E6" sqref="E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6" t="s">
        <v>254</v>
      </c>
      <c r="C1" s="36"/>
      <c r="D1" s="36"/>
      <c r="E1" s="36"/>
      <c r="F1" s="36"/>
      <c r="G1" s="36"/>
    </row>
    <row r="2" spans="1:7" ht="21.95" customHeight="1" x14ac:dyDescent="0.3">
      <c r="B2" s="37" t="s">
        <v>255</v>
      </c>
      <c r="C2" s="37"/>
      <c r="D2" s="37"/>
      <c r="E2" s="37"/>
      <c r="F2" s="38" t="str">
        <f>"금액 : " &amp; NUMBERSTRING(E28,1) &amp; "원정 "  &amp; "(￦ " &amp; TEXT(E28,"##,###,###") &amp; ")"</f>
        <v>금액 : 영원정 (￦ )</v>
      </c>
      <c r="G2" s="38"/>
    </row>
    <row r="3" spans="1:7" ht="21.95" customHeight="1" x14ac:dyDescent="0.3">
      <c r="B3" s="39" t="s">
        <v>256</v>
      </c>
      <c r="C3" s="39"/>
      <c r="D3" s="39"/>
      <c r="E3" s="33" t="s">
        <v>257</v>
      </c>
      <c r="F3" s="33" t="s">
        <v>258</v>
      </c>
      <c r="G3" s="33" t="s">
        <v>126</v>
      </c>
    </row>
    <row r="4" spans="1:7" ht="21.95" customHeight="1" x14ac:dyDescent="0.3">
      <c r="A4" s="1" t="s">
        <v>263</v>
      </c>
      <c r="B4" s="40" t="s">
        <v>259</v>
      </c>
      <c r="C4" s="40" t="s">
        <v>260</v>
      </c>
      <c r="D4" s="33" t="s">
        <v>264</v>
      </c>
      <c r="E4" s="16"/>
      <c r="F4" s="14" t="s">
        <v>52</v>
      </c>
      <c r="G4" s="14" t="s">
        <v>52</v>
      </c>
    </row>
    <row r="5" spans="1:7" ht="21.95" customHeight="1" x14ac:dyDescent="0.3">
      <c r="A5" s="1" t="s">
        <v>265</v>
      </c>
      <c r="B5" s="40"/>
      <c r="C5" s="40"/>
      <c r="D5" s="33" t="s">
        <v>266</v>
      </c>
      <c r="E5" s="16"/>
      <c r="F5" s="14" t="s">
        <v>52</v>
      </c>
      <c r="G5" s="14" t="s">
        <v>52</v>
      </c>
    </row>
    <row r="6" spans="1:7" ht="21.95" customHeight="1" x14ac:dyDescent="0.3">
      <c r="A6" s="1" t="s">
        <v>267</v>
      </c>
      <c r="B6" s="40"/>
      <c r="C6" s="40"/>
      <c r="D6" s="33" t="s">
        <v>268</v>
      </c>
      <c r="E6" s="16"/>
      <c r="F6" s="14" t="s">
        <v>52</v>
      </c>
      <c r="G6" s="14" t="s">
        <v>52</v>
      </c>
    </row>
    <row r="7" spans="1:7" ht="21.95" customHeight="1" x14ac:dyDescent="0.3">
      <c r="A7" s="1" t="s">
        <v>269</v>
      </c>
      <c r="B7" s="40"/>
      <c r="C7" s="40"/>
      <c r="D7" s="33" t="s">
        <v>270</v>
      </c>
      <c r="E7" s="16"/>
      <c r="F7" s="14" t="s">
        <v>52</v>
      </c>
      <c r="G7" s="14" t="s">
        <v>52</v>
      </c>
    </row>
    <row r="8" spans="1:7" ht="21.95" customHeight="1" x14ac:dyDescent="0.3">
      <c r="A8" s="1" t="s">
        <v>271</v>
      </c>
      <c r="B8" s="40"/>
      <c r="C8" s="40" t="s">
        <v>261</v>
      </c>
      <c r="D8" s="33" t="s">
        <v>272</v>
      </c>
      <c r="E8" s="16"/>
      <c r="F8" s="14" t="s">
        <v>52</v>
      </c>
      <c r="G8" s="14" t="s">
        <v>52</v>
      </c>
    </row>
    <row r="9" spans="1:7" ht="21.95" customHeight="1" x14ac:dyDescent="0.3">
      <c r="A9" s="1" t="s">
        <v>273</v>
      </c>
      <c r="B9" s="40"/>
      <c r="C9" s="40"/>
      <c r="D9" s="33" t="s">
        <v>274</v>
      </c>
      <c r="E9" s="16"/>
      <c r="F9" s="14" t="s">
        <v>275</v>
      </c>
      <c r="G9" s="14" t="s">
        <v>52</v>
      </c>
    </row>
    <row r="10" spans="1:7" ht="21.95" customHeight="1" x14ac:dyDescent="0.3">
      <c r="A10" s="1" t="s">
        <v>276</v>
      </c>
      <c r="B10" s="40"/>
      <c r="C10" s="40"/>
      <c r="D10" s="33" t="s">
        <v>270</v>
      </c>
      <c r="E10" s="16"/>
      <c r="F10" s="14" t="s">
        <v>52</v>
      </c>
      <c r="G10" s="14" t="s">
        <v>52</v>
      </c>
    </row>
    <row r="11" spans="1:7" ht="21.95" customHeight="1" x14ac:dyDescent="0.3">
      <c r="A11" s="1" t="s">
        <v>277</v>
      </c>
      <c r="B11" s="40"/>
      <c r="C11" s="40" t="s">
        <v>262</v>
      </c>
      <c r="D11" s="33" t="s">
        <v>278</v>
      </c>
      <c r="E11" s="16"/>
      <c r="F11" s="14" t="s">
        <v>52</v>
      </c>
      <c r="G11" s="14" t="s">
        <v>52</v>
      </c>
    </row>
    <row r="12" spans="1:7" ht="21.95" customHeight="1" x14ac:dyDescent="0.3">
      <c r="A12" s="1" t="s">
        <v>279</v>
      </c>
      <c r="B12" s="40"/>
      <c r="C12" s="40"/>
      <c r="D12" s="33" t="s">
        <v>280</v>
      </c>
      <c r="E12" s="16"/>
      <c r="F12" s="14" t="s">
        <v>281</v>
      </c>
      <c r="G12" s="14" t="s">
        <v>52</v>
      </c>
    </row>
    <row r="13" spans="1:7" ht="21.95" customHeight="1" x14ac:dyDescent="0.3">
      <c r="A13" s="1" t="s">
        <v>282</v>
      </c>
      <c r="B13" s="40"/>
      <c r="C13" s="40"/>
      <c r="D13" s="33" t="s">
        <v>283</v>
      </c>
      <c r="E13" s="16"/>
      <c r="F13" s="14" t="s">
        <v>284</v>
      </c>
      <c r="G13" s="14" t="s">
        <v>52</v>
      </c>
    </row>
    <row r="14" spans="1:7" ht="21.95" customHeight="1" x14ac:dyDescent="0.3">
      <c r="A14" s="1" t="s">
        <v>285</v>
      </c>
      <c r="B14" s="40"/>
      <c r="C14" s="40"/>
      <c r="D14" s="33" t="s">
        <v>286</v>
      </c>
      <c r="E14" s="16"/>
      <c r="F14" s="14" t="s">
        <v>287</v>
      </c>
      <c r="G14" s="14" t="s">
        <v>52</v>
      </c>
    </row>
    <row r="15" spans="1:7" ht="21.95" customHeight="1" x14ac:dyDescent="0.3">
      <c r="A15" s="1" t="s">
        <v>288</v>
      </c>
      <c r="B15" s="40"/>
      <c r="C15" s="40"/>
      <c r="D15" s="33" t="s">
        <v>289</v>
      </c>
      <c r="E15" s="16"/>
      <c r="F15" s="14" t="s">
        <v>290</v>
      </c>
      <c r="G15" s="14" t="s">
        <v>52</v>
      </c>
    </row>
    <row r="16" spans="1:7" ht="21.95" customHeight="1" x14ac:dyDescent="0.3">
      <c r="A16" s="1" t="s">
        <v>291</v>
      </c>
      <c r="B16" s="40"/>
      <c r="C16" s="40"/>
      <c r="D16" s="33" t="s">
        <v>292</v>
      </c>
      <c r="E16" s="16"/>
      <c r="F16" s="14" t="s">
        <v>293</v>
      </c>
      <c r="G16" s="14" t="s">
        <v>52</v>
      </c>
    </row>
    <row r="17" spans="1:7" ht="21.95" customHeight="1" x14ac:dyDescent="0.3">
      <c r="A17" s="9"/>
      <c r="B17" s="41"/>
      <c r="C17" s="41"/>
      <c r="D17" s="34" t="s">
        <v>364</v>
      </c>
      <c r="E17" s="35"/>
      <c r="F17" s="23" t="s">
        <v>365</v>
      </c>
      <c r="G17" s="23"/>
    </row>
    <row r="18" spans="1:7" ht="21.95" customHeight="1" x14ac:dyDescent="0.3">
      <c r="A18" s="9"/>
      <c r="B18" s="41"/>
      <c r="C18" s="41"/>
      <c r="D18" s="34" t="s">
        <v>366</v>
      </c>
      <c r="E18" s="35"/>
      <c r="F18" s="23" t="s">
        <v>367</v>
      </c>
      <c r="G18" s="23"/>
    </row>
    <row r="19" spans="1:7" ht="21.95" customHeight="1" x14ac:dyDescent="0.3">
      <c r="A19" s="1" t="s">
        <v>294</v>
      </c>
      <c r="B19" s="40"/>
      <c r="C19" s="40"/>
      <c r="D19" s="33" t="s">
        <v>270</v>
      </c>
      <c r="E19" s="16"/>
      <c r="F19" s="14" t="s">
        <v>52</v>
      </c>
      <c r="G19" s="14" t="s">
        <v>52</v>
      </c>
    </row>
    <row r="20" spans="1:7" ht="21.95" customHeight="1" x14ac:dyDescent="0.3">
      <c r="A20" s="1" t="s">
        <v>295</v>
      </c>
      <c r="B20" s="39" t="s">
        <v>296</v>
      </c>
      <c r="C20" s="39"/>
      <c r="D20" s="39"/>
      <c r="E20" s="16"/>
      <c r="F20" s="14" t="s">
        <v>52</v>
      </c>
      <c r="G20" s="14" t="s">
        <v>52</v>
      </c>
    </row>
    <row r="21" spans="1:7" ht="21.95" customHeight="1" x14ac:dyDescent="0.3">
      <c r="A21" s="1" t="s">
        <v>297</v>
      </c>
      <c r="B21" s="39" t="s">
        <v>298</v>
      </c>
      <c r="C21" s="39"/>
      <c r="D21" s="39"/>
      <c r="E21" s="16"/>
      <c r="F21" s="14" t="s">
        <v>299</v>
      </c>
      <c r="G21" s="14" t="s">
        <v>52</v>
      </c>
    </row>
    <row r="22" spans="1:7" ht="21.95" customHeight="1" x14ac:dyDescent="0.3">
      <c r="A22" s="1" t="s">
        <v>300</v>
      </c>
      <c r="B22" s="39" t="s">
        <v>301</v>
      </c>
      <c r="C22" s="39"/>
      <c r="D22" s="39"/>
      <c r="E22" s="16"/>
      <c r="F22" s="14" t="s">
        <v>302</v>
      </c>
      <c r="G22" s="14" t="s">
        <v>52</v>
      </c>
    </row>
    <row r="23" spans="1:7" ht="21.95" customHeight="1" x14ac:dyDescent="0.3">
      <c r="A23" s="1" t="s">
        <v>303</v>
      </c>
      <c r="B23" s="39" t="s">
        <v>304</v>
      </c>
      <c r="C23" s="39"/>
      <c r="D23" s="39"/>
      <c r="E23" s="16"/>
      <c r="F23" s="14" t="s">
        <v>52</v>
      </c>
      <c r="G23" s="14" t="s">
        <v>52</v>
      </c>
    </row>
    <row r="24" spans="1:7" ht="21.95" customHeight="1" x14ac:dyDescent="0.3">
      <c r="A24" s="1" t="s">
        <v>305</v>
      </c>
      <c r="B24" s="39" t="s">
        <v>306</v>
      </c>
      <c r="C24" s="39"/>
      <c r="D24" s="39"/>
      <c r="E24" s="16"/>
      <c r="F24" s="14" t="s">
        <v>52</v>
      </c>
      <c r="G24" s="14" t="s">
        <v>52</v>
      </c>
    </row>
    <row r="25" spans="1:7" ht="21.95" customHeight="1" x14ac:dyDescent="0.3">
      <c r="A25" s="1" t="s">
        <v>307</v>
      </c>
      <c r="B25" s="39" t="s">
        <v>308</v>
      </c>
      <c r="C25" s="39"/>
      <c r="D25" s="39"/>
      <c r="E25" s="16"/>
      <c r="F25" s="14" t="s">
        <v>52</v>
      </c>
      <c r="G25" s="14" t="s">
        <v>52</v>
      </c>
    </row>
    <row r="26" spans="1:7" ht="21.95" customHeight="1" x14ac:dyDescent="0.3">
      <c r="A26" s="1" t="s">
        <v>309</v>
      </c>
      <c r="B26" s="39" t="s">
        <v>310</v>
      </c>
      <c r="C26" s="39"/>
      <c r="D26" s="39"/>
      <c r="E26" s="16"/>
      <c r="F26" s="14" t="s">
        <v>311</v>
      </c>
      <c r="G26" s="14" t="s">
        <v>52</v>
      </c>
    </row>
    <row r="27" spans="1:7" ht="21.95" customHeight="1" x14ac:dyDescent="0.3">
      <c r="A27" s="1" t="s">
        <v>312</v>
      </c>
      <c r="B27" s="39" t="s">
        <v>313</v>
      </c>
      <c r="C27" s="39"/>
      <c r="D27" s="39"/>
      <c r="E27" s="16"/>
      <c r="F27" s="14" t="s">
        <v>52</v>
      </c>
      <c r="G27" s="14" t="s">
        <v>52</v>
      </c>
    </row>
    <row r="28" spans="1:7" ht="21.95" customHeight="1" x14ac:dyDescent="0.3">
      <c r="A28" s="1" t="s">
        <v>314</v>
      </c>
      <c r="B28" s="39" t="s">
        <v>315</v>
      </c>
      <c r="C28" s="39"/>
      <c r="D28" s="39"/>
      <c r="E28" s="16"/>
      <c r="F28" s="14" t="s">
        <v>52</v>
      </c>
      <c r="G28" s="14" t="s">
        <v>52</v>
      </c>
    </row>
  </sheetData>
  <mergeCells count="17">
    <mergeCell ref="B26:D26"/>
    <mergeCell ref="B27:D27"/>
    <mergeCell ref="B28:D28"/>
    <mergeCell ref="B20:D20"/>
    <mergeCell ref="B21:D21"/>
    <mergeCell ref="B22:D22"/>
    <mergeCell ref="B23:D23"/>
    <mergeCell ref="B24:D24"/>
    <mergeCell ref="B25:D25"/>
    <mergeCell ref="B1:G1"/>
    <mergeCell ref="B2:E2"/>
    <mergeCell ref="F2:G2"/>
    <mergeCell ref="B3:D3"/>
    <mergeCell ref="B4:B19"/>
    <mergeCell ref="C4:C7"/>
    <mergeCell ref="C8:C10"/>
    <mergeCell ref="C11:C19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88598-B1E5-402D-891C-D551C7E2E8B3}">
  <sheetPr>
    <pageSetUpPr fitToPage="1"/>
  </sheetPr>
  <dimension ref="A1:T25"/>
  <sheetViews>
    <sheetView workbookViewId="0">
      <selection activeCell="B7" sqref="B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42" t="s">
        <v>2</v>
      </c>
      <c r="B3" s="42" t="s">
        <v>3</v>
      </c>
      <c r="C3" s="42" t="s">
        <v>4</v>
      </c>
      <c r="D3" s="42" t="s">
        <v>5</v>
      </c>
      <c r="E3" s="42" t="s">
        <v>6</v>
      </c>
      <c r="F3" s="42"/>
      <c r="G3" s="42" t="s">
        <v>9</v>
      </c>
      <c r="H3" s="42"/>
      <c r="I3" s="42" t="s">
        <v>10</v>
      </c>
      <c r="J3" s="42"/>
      <c r="K3" s="42" t="s">
        <v>11</v>
      </c>
      <c r="L3" s="42"/>
      <c r="M3" s="42" t="s">
        <v>12</v>
      </c>
      <c r="N3" s="44" t="s">
        <v>13</v>
      </c>
      <c r="O3" s="44" t="s">
        <v>14</v>
      </c>
      <c r="P3" s="44" t="s">
        <v>15</v>
      </c>
      <c r="Q3" s="44" t="s">
        <v>16</v>
      </c>
      <c r="R3" s="44" t="s">
        <v>17</v>
      </c>
      <c r="S3" s="44" t="s">
        <v>18</v>
      </c>
      <c r="T3" s="44" t="s">
        <v>19</v>
      </c>
    </row>
    <row r="4" spans="1:20" ht="30" customHeight="1" x14ac:dyDescent="0.3">
      <c r="A4" s="43"/>
      <c r="B4" s="43"/>
      <c r="C4" s="43"/>
      <c r="D4" s="43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43"/>
      <c r="N4" s="44"/>
      <c r="O4" s="44"/>
      <c r="P4" s="44"/>
      <c r="Q4" s="44"/>
      <c r="R4" s="44"/>
      <c r="S4" s="44"/>
      <c r="T4" s="44"/>
    </row>
    <row r="5" spans="1:20" ht="30" customHeight="1" x14ac:dyDescent="0.3">
      <c r="A5" s="14" t="s">
        <v>51</v>
      </c>
      <c r="B5" s="14" t="s">
        <v>52</v>
      </c>
      <c r="C5" s="14" t="s">
        <v>52</v>
      </c>
      <c r="D5" s="15">
        <v>1</v>
      </c>
      <c r="E5" s="16"/>
      <c r="F5" s="16"/>
      <c r="G5" s="16"/>
      <c r="H5" s="16"/>
      <c r="I5" s="16"/>
      <c r="J5" s="16"/>
      <c r="K5" s="16"/>
      <c r="L5" s="16"/>
      <c r="M5" s="14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2"/>
    </row>
    <row r="6" spans="1:20" ht="30" customHeight="1" x14ac:dyDescent="0.3">
      <c r="A6" s="14" t="s">
        <v>54</v>
      </c>
      <c r="B6" s="14" t="s">
        <v>52</v>
      </c>
      <c r="C6" s="14" t="s">
        <v>52</v>
      </c>
      <c r="D6" s="15">
        <v>1</v>
      </c>
      <c r="E6" s="16"/>
      <c r="F6" s="16"/>
      <c r="G6" s="16"/>
      <c r="H6" s="16"/>
      <c r="I6" s="16"/>
      <c r="J6" s="16"/>
      <c r="K6" s="16"/>
      <c r="L6" s="16"/>
      <c r="M6" s="14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2"/>
    </row>
    <row r="7" spans="1:20" ht="30" customHeight="1" x14ac:dyDescent="0.3">
      <c r="A7" s="14" t="s">
        <v>74</v>
      </c>
      <c r="B7" s="14" t="s">
        <v>52</v>
      </c>
      <c r="C7" s="14" t="s">
        <v>52</v>
      </c>
      <c r="D7" s="15">
        <v>1</v>
      </c>
      <c r="E7" s="16"/>
      <c r="F7" s="16"/>
      <c r="G7" s="16"/>
      <c r="H7" s="16"/>
      <c r="I7" s="16"/>
      <c r="J7" s="16"/>
      <c r="K7" s="16"/>
      <c r="L7" s="16"/>
      <c r="M7" s="14" t="s">
        <v>52</v>
      </c>
      <c r="N7" s="2" t="s">
        <v>75</v>
      </c>
      <c r="O7" s="2" t="s">
        <v>52</v>
      </c>
      <c r="P7" s="2" t="s">
        <v>53</v>
      </c>
      <c r="Q7" s="2" t="s">
        <v>52</v>
      </c>
      <c r="R7" s="3">
        <v>2</v>
      </c>
      <c r="S7" s="2" t="s">
        <v>52</v>
      </c>
      <c r="T7" s="12"/>
    </row>
    <row r="8" spans="1:20" ht="30" customHeight="1" x14ac:dyDescent="0.3">
      <c r="A8" s="14" t="s">
        <v>81</v>
      </c>
      <c r="B8" s="14" t="s">
        <v>52</v>
      </c>
      <c r="C8" s="14" t="s">
        <v>52</v>
      </c>
      <c r="D8" s="15">
        <v>1</v>
      </c>
      <c r="E8" s="16"/>
      <c r="F8" s="16"/>
      <c r="G8" s="16"/>
      <c r="H8" s="16"/>
      <c r="I8" s="16"/>
      <c r="J8" s="16"/>
      <c r="K8" s="16"/>
      <c r="L8" s="16"/>
      <c r="M8" s="14" t="s">
        <v>52</v>
      </c>
      <c r="N8" s="2" t="s">
        <v>82</v>
      </c>
      <c r="O8" s="2" t="s">
        <v>52</v>
      </c>
      <c r="P8" s="2" t="s">
        <v>53</v>
      </c>
      <c r="Q8" s="2" t="s">
        <v>52</v>
      </c>
      <c r="R8" s="3">
        <v>2</v>
      </c>
      <c r="S8" s="2" t="s">
        <v>52</v>
      </c>
      <c r="T8" s="12"/>
    </row>
    <row r="9" spans="1:20" ht="30" customHeight="1" x14ac:dyDescent="0.3">
      <c r="A9" s="14" t="s">
        <v>93</v>
      </c>
      <c r="B9" s="14" t="s">
        <v>52</v>
      </c>
      <c r="C9" s="14" t="s">
        <v>52</v>
      </c>
      <c r="D9" s="15">
        <v>1</v>
      </c>
      <c r="E9" s="16"/>
      <c r="F9" s="16"/>
      <c r="G9" s="16"/>
      <c r="H9" s="16"/>
      <c r="I9" s="16"/>
      <c r="J9" s="16"/>
      <c r="K9" s="16"/>
      <c r="L9" s="16"/>
      <c r="M9" s="14" t="s">
        <v>52</v>
      </c>
      <c r="N9" s="2" t="s">
        <v>94</v>
      </c>
      <c r="O9" s="2" t="s">
        <v>52</v>
      </c>
      <c r="P9" s="2" t="s">
        <v>53</v>
      </c>
      <c r="Q9" s="2" t="s">
        <v>52</v>
      </c>
      <c r="R9" s="3">
        <v>2</v>
      </c>
      <c r="S9" s="2" t="s">
        <v>52</v>
      </c>
      <c r="T9" s="12"/>
    </row>
    <row r="10" spans="1:20" ht="30" customHeight="1" x14ac:dyDescent="0.3">
      <c r="A10" s="14" t="s">
        <v>107</v>
      </c>
      <c r="B10" s="14" t="s">
        <v>52</v>
      </c>
      <c r="C10" s="14" t="s">
        <v>52</v>
      </c>
      <c r="D10" s="15">
        <v>1</v>
      </c>
      <c r="E10" s="16"/>
      <c r="F10" s="16"/>
      <c r="G10" s="16"/>
      <c r="H10" s="16"/>
      <c r="I10" s="16"/>
      <c r="J10" s="16"/>
      <c r="K10" s="16"/>
      <c r="L10" s="16"/>
      <c r="M10" s="14" t="s">
        <v>52</v>
      </c>
      <c r="N10" s="2" t="s">
        <v>108</v>
      </c>
      <c r="O10" s="2" t="s">
        <v>52</v>
      </c>
      <c r="P10" s="2" t="s">
        <v>52</v>
      </c>
      <c r="Q10" s="2" t="s">
        <v>109</v>
      </c>
      <c r="R10" s="3">
        <v>2</v>
      </c>
      <c r="S10" s="2" t="s">
        <v>52</v>
      </c>
      <c r="T10" s="12">
        <f>L10*1</f>
        <v>0</v>
      </c>
    </row>
    <row r="11" spans="1:20" ht="30" customHeight="1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T11" s="11"/>
    </row>
    <row r="12" spans="1:20" ht="30" customHeigh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T12" s="11"/>
    </row>
    <row r="13" spans="1:20" ht="30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T13" s="11"/>
    </row>
    <row r="14" spans="1:20" ht="30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T14" s="11"/>
    </row>
    <row r="15" spans="1:20" ht="30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T15" s="11"/>
    </row>
    <row r="16" spans="1:20" ht="30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T16" s="11"/>
    </row>
    <row r="17" spans="1:20" ht="30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T17" s="11"/>
    </row>
    <row r="18" spans="1:20" ht="30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T18" s="11"/>
    </row>
    <row r="19" spans="1:20" ht="30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T19" s="11"/>
    </row>
    <row r="20" spans="1:20" ht="30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11"/>
    </row>
    <row r="21" spans="1:20" ht="30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11"/>
    </row>
    <row r="22" spans="1:20" ht="30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11"/>
    </row>
    <row r="23" spans="1:20" ht="30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11"/>
    </row>
    <row r="24" spans="1:20" ht="30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11"/>
    </row>
    <row r="25" spans="1:20" ht="30" customHeight="1" x14ac:dyDescent="0.3">
      <c r="A25" s="14" t="s">
        <v>72</v>
      </c>
      <c r="B25" s="15"/>
      <c r="C25" s="15"/>
      <c r="D25" s="15"/>
      <c r="E25" s="15"/>
      <c r="F25" s="16"/>
      <c r="G25" s="15"/>
      <c r="H25" s="16"/>
      <c r="I25" s="15"/>
      <c r="J25" s="16"/>
      <c r="K25" s="15"/>
      <c r="L25" s="16"/>
      <c r="M25" s="15"/>
      <c r="T25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33F07-83A4-4137-9110-880D30A1747A}">
  <sheetPr>
    <pageSetUpPr fitToPage="1"/>
  </sheetPr>
  <dimension ref="A1:AV113"/>
  <sheetViews>
    <sheetView workbookViewId="0">
      <selection activeCell="B7" sqref="B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42" t="s">
        <v>2</v>
      </c>
      <c r="B2" s="42" t="s">
        <v>3</v>
      </c>
      <c r="C2" s="42" t="s">
        <v>4</v>
      </c>
      <c r="D2" s="42" t="s">
        <v>5</v>
      </c>
      <c r="E2" s="42" t="s">
        <v>6</v>
      </c>
      <c r="F2" s="42"/>
      <c r="G2" s="42" t="s">
        <v>9</v>
      </c>
      <c r="H2" s="42"/>
      <c r="I2" s="42" t="s">
        <v>10</v>
      </c>
      <c r="J2" s="42"/>
      <c r="K2" s="42" t="s">
        <v>11</v>
      </c>
      <c r="L2" s="42"/>
      <c r="M2" s="42" t="s">
        <v>12</v>
      </c>
      <c r="N2" s="44" t="s">
        <v>20</v>
      </c>
      <c r="O2" s="44" t="s">
        <v>14</v>
      </c>
      <c r="P2" s="44" t="s">
        <v>21</v>
      </c>
      <c r="Q2" s="44" t="s">
        <v>13</v>
      </c>
      <c r="R2" s="44" t="s">
        <v>22</v>
      </c>
      <c r="S2" s="44" t="s">
        <v>23</v>
      </c>
      <c r="T2" s="44" t="s">
        <v>24</v>
      </c>
      <c r="U2" s="44" t="s">
        <v>25</v>
      </c>
      <c r="V2" s="44" t="s">
        <v>26</v>
      </c>
      <c r="W2" s="44" t="s">
        <v>27</v>
      </c>
      <c r="X2" s="44" t="s">
        <v>28</v>
      </c>
      <c r="Y2" s="44" t="s">
        <v>29</v>
      </c>
      <c r="Z2" s="44" t="s">
        <v>30</v>
      </c>
      <c r="AA2" s="44" t="s">
        <v>31</v>
      </c>
      <c r="AB2" s="44" t="s">
        <v>32</v>
      </c>
      <c r="AC2" s="44" t="s">
        <v>33</v>
      </c>
      <c r="AD2" s="44" t="s">
        <v>34</v>
      </c>
      <c r="AE2" s="44" t="s">
        <v>35</v>
      </c>
      <c r="AF2" s="44" t="s">
        <v>36</v>
      </c>
      <c r="AG2" s="44" t="s">
        <v>37</v>
      </c>
      <c r="AH2" s="44" t="s">
        <v>38</v>
      </c>
      <c r="AI2" s="44" t="s">
        <v>39</v>
      </c>
      <c r="AJ2" s="44" t="s">
        <v>40</v>
      </c>
      <c r="AK2" s="44" t="s">
        <v>41</v>
      </c>
      <c r="AL2" s="44" t="s">
        <v>42</v>
      </c>
      <c r="AM2" s="44" t="s">
        <v>43</v>
      </c>
      <c r="AN2" s="44" t="s">
        <v>44</v>
      </c>
      <c r="AO2" s="44" t="s">
        <v>45</v>
      </c>
      <c r="AP2" s="44" t="s">
        <v>46</v>
      </c>
      <c r="AQ2" s="44" t="s">
        <v>47</v>
      </c>
      <c r="AR2" s="44" t="s">
        <v>48</v>
      </c>
      <c r="AS2" s="44" t="s">
        <v>16</v>
      </c>
      <c r="AT2" s="44" t="s">
        <v>17</v>
      </c>
      <c r="AU2" s="44" t="s">
        <v>49</v>
      </c>
      <c r="AV2" s="44" t="s">
        <v>50</v>
      </c>
    </row>
    <row r="3" spans="1:48" ht="30" customHeight="1" x14ac:dyDescent="0.3">
      <c r="A3" s="42"/>
      <c r="B3" s="42"/>
      <c r="C3" s="42"/>
      <c r="D3" s="42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42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</row>
    <row r="4" spans="1:48" ht="30" customHeight="1" x14ac:dyDescent="0.3">
      <c r="A4" s="17" t="s">
        <v>54</v>
      </c>
      <c r="B4" s="17" t="s">
        <v>52</v>
      </c>
      <c r="C4" s="15"/>
      <c r="D4" s="15"/>
      <c r="E4" s="16"/>
      <c r="F4" s="16"/>
      <c r="G4" s="16"/>
      <c r="H4" s="16"/>
      <c r="I4" s="16"/>
      <c r="J4" s="16"/>
      <c r="K4" s="16"/>
      <c r="L4" s="16"/>
      <c r="M4" s="15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7" t="s">
        <v>56</v>
      </c>
      <c r="B5" s="17" t="s">
        <v>52</v>
      </c>
      <c r="C5" s="17" t="s">
        <v>57</v>
      </c>
      <c r="D5" s="15"/>
      <c r="E5" s="16"/>
      <c r="F5" s="16"/>
      <c r="G5" s="16"/>
      <c r="H5" s="16"/>
      <c r="I5" s="16"/>
      <c r="J5" s="16"/>
      <c r="K5" s="16"/>
      <c r="L5" s="16"/>
      <c r="M5" s="17" t="s">
        <v>52</v>
      </c>
      <c r="N5" s="2" t="s">
        <v>58</v>
      </c>
      <c r="O5" s="2" t="s">
        <v>52</v>
      </c>
      <c r="P5" s="2" t="s">
        <v>52</v>
      </c>
      <c r="Q5" s="2" t="s">
        <v>55</v>
      </c>
      <c r="R5" s="2" t="s">
        <v>59</v>
      </c>
      <c r="S5" s="2" t="s">
        <v>60</v>
      </c>
      <c r="T5" s="2" t="s">
        <v>60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61</v>
      </c>
      <c r="AV5" s="3">
        <v>7</v>
      </c>
    </row>
    <row r="6" spans="1:48" ht="30" customHeight="1" x14ac:dyDescent="0.3">
      <c r="A6" s="17" t="s">
        <v>62</v>
      </c>
      <c r="B6" s="17" t="s">
        <v>63</v>
      </c>
      <c r="C6" s="17" t="s">
        <v>64</v>
      </c>
      <c r="D6" s="15"/>
      <c r="E6" s="16"/>
      <c r="F6" s="16"/>
      <c r="G6" s="16"/>
      <c r="H6" s="16"/>
      <c r="I6" s="16"/>
      <c r="J6" s="16"/>
      <c r="K6" s="16"/>
      <c r="L6" s="16"/>
      <c r="M6" s="17" t="s">
        <v>52</v>
      </c>
      <c r="N6" s="2" t="s">
        <v>65</v>
      </c>
      <c r="O6" s="2" t="s">
        <v>52</v>
      </c>
      <c r="P6" s="2" t="s">
        <v>52</v>
      </c>
      <c r="Q6" s="2" t="s">
        <v>55</v>
      </c>
      <c r="R6" s="2" t="s">
        <v>59</v>
      </c>
      <c r="S6" s="2" t="s">
        <v>60</v>
      </c>
      <c r="T6" s="2" t="s">
        <v>60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66</v>
      </c>
      <c r="AV6" s="3">
        <v>8</v>
      </c>
    </row>
    <row r="7" spans="1:48" ht="30" customHeight="1" x14ac:dyDescent="0.3">
      <c r="A7" s="17" t="s">
        <v>67</v>
      </c>
      <c r="B7" s="17" t="s">
        <v>68</v>
      </c>
      <c r="C7" s="17" t="s">
        <v>69</v>
      </c>
      <c r="D7" s="15"/>
      <c r="E7" s="16"/>
      <c r="F7" s="16"/>
      <c r="G7" s="16"/>
      <c r="H7" s="16"/>
      <c r="I7" s="16"/>
      <c r="J7" s="16"/>
      <c r="K7" s="16"/>
      <c r="L7" s="16"/>
      <c r="M7" s="17" t="s">
        <v>52</v>
      </c>
      <c r="N7" s="2" t="s">
        <v>70</v>
      </c>
      <c r="O7" s="2" t="s">
        <v>52</v>
      </c>
      <c r="P7" s="2" t="s">
        <v>52</v>
      </c>
      <c r="Q7" s="2" t="s">
        <v>55</v>
      </c>
      <c r="R7" s="2" t="s">
        <v>59</v>
      </c>
      <c r="S7" s="2" t="s">
        <v>60</v>
      </c>
      <c r="T7" s="2" t="s">
        <v>60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9</v>
      </c>
    </row>
    <row r="8" spans="1:48" ht="30" customHeight="1" x14ac:dyDescent="0.3">
      <c r="A8" s="15"/>
      <c r="B8" s="15"/>
      <c r="C8" s="15"/>
      <c r="D8" s="15"/>
      <c r="E8" s="16"/>
      <c r="F8" s="16"/>
      <c r="G8" s="16"/>
      <c r="H8" s="16"/>
      <c r="I8" s="16"/>
      <c r="J8" s="16"/>
      <c r="K8" s="16"/>
      <c r="L8" s="16"/>
      <c r="M8" s="15"/>
      <c r="Q8" s="1" t="s">
        <v>55</v>
      </c>
    </row>
    <row r="9" spans="1:48" ht="30" customHeight="1" x14ac:dyDescent="0.3">
      <c r="A9" s="15"/>
      <c r="B9" s="15"/>
      <c r="C9" s="15"/>
      <c r="D9" s="15"/>
      <c r="E9" s="16"/>
      <c r="F9" s="16"/>
      <c r="G9" s="16"/>
      <c r="H9" s="16"/>
      <c r="I9" s="16"/>
      <c r="J9" s="16"/>
      <c r="K9" s="16"/>
      <c r="L9" s="16"/>
      <c r="M9" s="15"/>
      <c r="Q9" s="1" t="s">
        <v>55</v>
      </c>
    </row>
    <row r="10" spans="1:48" ht="30" customHeight="1" x14ac:dyDescent="0.3">
      <c r="A10" s="15"/>
      <c r="B10" s="15"/>
      <c r="C10" s="15"/>
      <c r="D10" s="15"/>
      <c r="E10" s="16"/>
      <c r="F10" s="16"/>
      <c r="G10" s="16"/>
      <c r="H10" s="16"/>
      <c r="I10" s="16"/>
      <c r="J10" s="16"/>
      <c r="K10" s="16"/>
      <c r="L10" s="16"/>
      <c r="M10" s="15"/>
      <c r="Q10" s="1" t="s">
        <v>55</v>
      </c>
    </row>
    <row r="11" spans="1:48" ht="30" customHeight="1" x14ac:dyDescent="0.3">
      <c r="A11" s="15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5"/>
      <c r="Q11" s="1" t="s">
        <v>55</v>
      </c>
    </row>
    <row r="12" spans="1:48" ht="30" customHeight="1" x14ac:dyDescent="0.3">
      <c r="A12" s="15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5"/>
      <c r="Q12" s="1" t="s">
        <v>55</v>
      </c>
    </row>
    <row r="13" spans="1:48" ht="30" customHeight="1" x14ac:dyDescent="0.3">
      <c r="A13" s="15"/>
      <c r="B13" s="15"/>
      <c r="C13" s="15"/>
      <c r="D13" s="15"/>
      <c r="E13" s="16"/>
      <c r="F13" s="16"/>
      <c r="G13" s="16"/>
      <c r="H13" s="16"/>
      <c r="I13" s="16"/>
      <c r="J13" s="16"/>
      <c r="K13" s="16"/>
      <c r="L13" s="16"/>
      <c r="M13" s="15"/>
      <c r="Q13" s="1" t="s">
        <v>55</v>
      </c>
    </row>
    <row r="14" spans="1:48" ht="30" customHeight="1" x14ac:dyDescent="0.3">
      <c r="A14" s="15"/>
      <c r="B14" s="15"/>
      <c r="C14" s="15"/>
      <c r="D14" s="15"/>
      <c r="E14" s="16"/>
      <c r="F14" s="16"/>
      <c r="G14" s="16"/>
      <c r="H14" s="16"/>
      <c r="I14" s="16"/>
      <c r="J14" s="16"/>
      <c r="K14" s="16"/>
      <c r="L14" s="16"/>
      <c r="M14" s="15"/>
      <c r="Q14" s="1" t="s">
        <v>55</v>
      </c>
    </row>
    <row r="15" spans="1:48" ht="30" customHeight="1" x14ac:dyDescent="0.3">
      <c r="A15" s="15"/>
      <c r="B15" s="15"/>
      <c r="C15" s="15"/>
      <c r="D15" s="15"/>
      <c r="E15" s="16"/>
      <c r="F15" s="16"/>
      <c r="G15" s="16"/>
      <c r="H15" s="16"/>
      <c r="I15" s="16"/>
      <c r="J15" s="16"/>
      <c r="K15" s="16"/>
      <c r="L15" s="16"/>
      <c r="M15" s="15"/>
      <c r="Q15" s="1" t="s">
        <v>55</v>
      </c>
    </row>
    <row r="16" spans="1:48" ht="30" customHeight="1" x14ac:dyDescent="0.3">
      <c r="A16" s="15"/>
      <c r="B16" s="15"/>
      <c r="C16" s="15"/>
      <c r="D16" s="15"/>
      <c r="E16" s="16"/>
      <c r="F16" s="16"/>
      <c r="G16" s="16"/>
      <c r="H16" s="16"/>
      <c r="I16" s="16"/>
      <c r="J16" s="16"/>
      <c r="K16" s="16"/>
      <c r="L16" s="16"/>
      <c r="M16" s="15"/>
      <c r="Q16" s="1" t="s">
        <v>55</v>
      </c>
    </row>
    <row r="17" spans="1:48" ht="30" customHeight="1" x14ac:dyDescent="0.3">
      <c r="A17" s="15"/>
      <c r="B17" s="15"/>
      <c r="C17" s="15"/>
      <c r="D17" s="15"/>
      <c r="E17" s="16"/>
      <c r="F17" s="16"/>
      <c r="G17" s="16"/>
      <c r="H17" s="16"/>
      <c r="I17" s="16"/>
      <c r="J17" s="16"/>
      <c r="K17" s="16"/>
      <c r="L17" s="16"/>
      <c r="M17" s="15"/>
      <c r="Q17" s="1" t="s">
        <v>55</v>
      </c>
    </row>
    <row r="18" spans="1:48" ht="30" customHeight="1" x14ac:dyDescent="0.3">
      <c r="A18" s="15"/>
      <c r="B18" s="15"/>
      <c r="C18" s="15"/>
      <c r="D18" s="15"/>
      <c r="E18" s="16"/>
      <c r="F18" s="16"/>
      <c r="G18" s="16"/>
      <c r="H18" s="16"/>
      <c r="I18" s="16"/>
      <c r="J18" s="16"/>
      <c r="K18" s="16"/>
      <c r="L18" s="16"/>
      <c r="M18" s="15"/>
      <c r="Q18" s="1" t="s">
        <v>55</v>
      </c>
    </row>
    <row r="19" spans="1:48" ht="30" customHeight="1" x14ac:dyDescent="0.3">
      <c r="A19" s="15"/>
      <c r="B19" s="15"/>
      <c r="C19" s="15"/>
      <c r="D19" s="15"/>
      <c r="E19" s="16"/>
      <c r="F19" s="16"/>
      <c r="G19" s="16"/>
      <c r="H19" s="16"/>
      <c r="I19" s="16"/>
      <c r="J19" s="16"/>
      <c r="K19" s="16"/>
      <c r="L19" s="16"/>
      <c r="M19" s="15"/>
      <c r="Q19" s="1" t="s">
        <v>55</v>
      </c>
    </row>
    <row r="20" spans="1:48" ht="30" customHeight="1" x14ac:dyDescent="0.3">
      <c r="A20" s="15"/>
      <c r="B20" s="15"/>
      <c r="C20" s="15"/>
      <c r="D20" s="15"/>
      <c r="E20" s="16"/>
      <c r="F20" s="16"/>
      <c r="G20" s="16"/>
      <c r="H20" s="16"/>
      <c r="I20" s="16"/>
      <c r="J20" s="16"/>
      <c r="K20" s="16"/>
      <c r="L20" s="16"/>
      <c r="M20" s="15"/>
      <c r="Q20" s="1" t="s">
        <v>55</v>
      </c>
    </row>
    <row r="21" spans="1:48" ht="30" customHeight="1" x14ac:dyDescent="0.3">
      <c r="A21" s="15"/>
      <c r="B21" s="15"/>
      <c r="C21" s="15"/>
      <c r="D21" s="15"/>
      <c r="E21" s="16"/>
      <c r="F21" s="16"/>
      <c r="G21" s="16"/>
      <c r="H21" s="16"/>
      <c r="I21" s="16"/>
      <c r="J21" s="16"/>
      <c r="K21" s="16"/>
      <c r="L21" s="16"/>
      <c r="M21" s="15"/>
      <c r="Q21" s="1" t="s">
        <v>55</v>
      </c>
    </row>
    <row r="22" spans="1:48" ht="30" customHeight="1" x14ac:dyDescent="0.3">
      <c r="A22" s="15"/>
      <c r="B22" s="15"/>
      <c r="C22" s="15"/>
      <c r="D22" s="15"/>
      <c r="E22" s="16"/>
      <c r="F22" s="16"/>
      <c r="G22" s="16"/>
      <c r="H22" s="16"/>
      <c r="I22" s="16"/>
      <c r="J22" s="16"/>
      <c r="K22" s="16"/>
      <c r="L22" s="16"/>
      <c r="M22" s="15"/>
      <c r="Q22" s="1" t="s">
        <v>55</v>
      </c>
    </row>
    <row r="23" spans="1:48" ht="30" customHeight="1" x14ac:dyDescent="0.3">
      <c r="A23" s="15"/>
      <c r="B23" s="15"/>
      <c r="C23" s="15"/>
      <c r="D23" s="15"/>
      <c r="E23" s="16"/>
      <c r="F23" s="16"/>
      <c r="G23" s="16"/>
      <c r="H23" s="16"/>
      <c r="I23" s="16"/>
      <c r="J23" s="16"/>
      <c r="K23" s="16"/>
      <c r="L23" s="16"/>
      <c r="M23" s="15"/>
      <c r="Q23" s="1" t="s">
        <v>55</v>
      </c>
    </row>
    <row r="24" spans="1:48" ht="30" customHeight="1" x14ac:dyDescent="0.3">
      <c r="A24" s="15"/>
      <c r="B24" s="15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5"/>
      <c r="Q24" s="1" t="s">
        <v>55</v>
      </c>
    </row>
    <row r="25" spans="1:48" ht="30" customHeight="1" x14ac:dyDescent="0.3">
      <c r="A25" s="17" t="s">
        <v>72</v>
      </c>
      <c r="B25" s="15"/>
      <c r="C25" s="15"/>
      <c r="D25" s="15"/>
      <c r="E25" s="16"/>
      <c r="F25" s="16"/>
      <c r="G25" s="16"/>
      <c r="H25" s="16"/>
      <c r="I25" s="16"/>
      <c r="J25" s="16"/>
      <c r="K25" s="16"/>
      <c r="L25" s="16"/>
      <c r="M25" s="15"/>
      <c r="N25" t="s">
        <v>73</v>
      </c>
    </row>
    <row r="26" spans="1:48" ht="30" customHeight="1" x14ac:dyDescent="0.3">
      <c r="A26" s="17" t="s">
        <v>74</v>
      </c>
      <c r="B26" s="17" t="s">
        <v>52</v>
      </c>
      <c r="C26" s="15"/>
      <c r="D26" s="15"/>
      <c r="E26" s="16"/>
      <c r="F26" s="16"/>
      <c r="G26" s="16"/>
      <c r="H26" s="16"/>
      <c r="I26" s="16"/>
      <c r="J26" s="16"/>
      <c r="K26" s="16"/>
      <c r="L26" s="16"/>
      <c r="M26" s="15"/>
      <c r="N26" s="3"/>
      <c r="O26" s="3"/>
      <c r="P26" s="3"/>
      <c r="Q26" s="2" t="s">
        <v>75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ht="30" customHeight="1" x14ac:dyDescent="0.3">
      <c r="A27" s="17" t="s">
        <v>76</v>
      </c>
      <c r="B27" s="17" t="s">
        <v>77</v>
      </c>
      <c r="C27" s="17" t="s">
        <v>78</v>
      </c>
      <c r="D27" s="15"/>
      <c r="E27" s="16"/>
      <c r="F27" s="16"/>
      <c r="G27" s="16"/>
      <c r="H27" s="16"/>
      <c r="I27" s="16"/>
      <c r="J27" s="16"/>
      <c r="K27" s="16"/>
      <c r="L27" s="16"/>
      <c r="M27" s="17" t="s">
        <v>52</v>
      </c>
      <c r="N27" s="2" t="s">
        <v>79</v>
      </c>
      <c r="O27" s="2" t="s">
        <v>52</v>
      </c>
      <c r="P27" s="2" t="s">
        <v>52</v>
      </c>
      <c r="Q27" s="2" t="s">
        <v>75</v>
      </c>
      <c r="R27" s="2" t="s">
        <v>59</v>
      </c>
      <c r="S27" s="2" t="s">
        <v>60</v>
      </c>
      <c r="T27" s="2" t="s">
        <v>60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80</v>
      </c>
      <c r="AV27" s="3">
        <v>13</v>
      </c>
    </row>
    <row r="28" spans="1:48" ht="30" customHeight="1" x14ac:dyDescent="0.3">
      <c r="A28" s="15"/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6"/>
      <c r="M28" s="15"/>
      <c r="Q28" s="1" t="s">
        <v>75</v>
      </c>
    </row>
    <row r="29" spans="1:48" ht="30" customHeight="1" x14ac:dyDescent="0.3">
      <c r="A29" s="15"/>
      <c r="B29" s="15"/>
      <c r="C29" s="15"/>
      <c r="D29" s="15"/>
      <c r="E29" s="16"/>
      <c r="F29" s="16"/>
      <c r="G29" s="16"/>
      <c r="H29" s="16"/>
      <c r="I29" s="16"/>
      <c r="J29" s="16"/>
      <c r="K29" s="16"/>
      <c r="L29" s="16"/>
      <c r="M29" s="15"/>
      <c r="Q29" s="1" t="s">
        <v>75</v>
      </c>
    </row>
    <row r="30" spans="1:48" ht="30" customHeight="1" x14ac:dyDescent="0.3">
      <c r="A30" s="15"/>
      <c r="B30" s="15"/>
      <c r="C30" s="15"/>
      <c r="D30" s="15"/>
      <c r="E30" s="16"/>
      <c r="F30" s="16"/>
      <c r="G30" s="16"/>
      <c r="H30" s="16"/>
      <c r="I30" s="16"/>
      <c r="J30" s="16"/>
      <c r="K30" s="16"/>
      <c r="L30" s="16"/>
      <c r="M30" s="15"/>
      <c r="Q30" s="1" t="s">
        <v>75</v>
      </c>
    </row>
    <row r="31" spans="1:48" ht="30" customHeight="1" x14ac:dyDescent="0.3">
      <c r="A31" s="15"/>
      <c r="B31" s="15"/>
      <c r="C31" s="15"/>
      <c r="D31" s="15"/>
      <c r="E31" s="16"/>
      <c r="F31" s="16"/>
      <c r="G31" s="16"/>
      <c r="H31" s="16"/>
      <c r="I31" s="16"/>
      <c r="J31" s="16"/>
      <c r="K31" s="16"/>
      <c r="L31" s="16"/>
      <c r="M31" s="15"/>
      <c r="Q31" s="1" t="s">
        <v>75</v>
      </c>
    </row>
    <row r="32" spans="1:48" ht="30" customHeight="1" x14ac:dyDescent="0.3">
      <c r="A32" s="15"/>
      <c r="B32" s="15"/>
      <c r="C32" s="15"/>
      <c r="D32" s="15"/>
      <c r="E32" s="16"/>
      <c r="F32" s="16"/>
      <c r="G32" s="16"/>
      <c r="H32" s="16"/>
      <c r="I32" s="16"/>
      <c r="J32" s="16"/>
      <c r="K32" s="16"/>
      <c r="L32" s="16"/>
      <c r="M32" s="15"/>
      <c r="Q32" s="1" t="s">
        <v>75</v>
      </c>
    </row>
    <row r="33" spans="1:48" ht="30" customHeight="1" x14ac:dyDescent="0.3">
      <c r="A33" s="15"/>
      <c r="B33" s="15"/>
      <c r="C33" s="15"/>
      <c r="D33" s="15"/>
      <c r="E33" s="16"/>
      <c r="F33" s="16"/>
      <c r="G33" s="16"/>
      <c r="H33" s="16"/>
      <c r="I33" s="16"/>
      <c r="J33" s="16"/>
      <c r="K33" s="16"/>
      <c r="L33" s="16"/>
      <c r="M33" s="15"/>
      <c r="Q33" s="1" t="s">
        <v>75</v>
      </c>
    </row>
    <row r="34" spans="1:48" ht="30" customHeight="1" x14ac:dyDescent="0.3">
      <c r="A34" s="15"/>
      <c r="B34" s="15"/>
      <c r="C34" s="15"/>
      <c r="D34" s="15"/>
      <c r="E34" s="16"/>
      <c r="F34" s="16"/>
      <c r="G34" s="16"/>
      <c r="H34" s="16"/>
      <c r="I34" s="16"/>
      <c r="J34" s="16"/>
      <c r="K34" s="16"/>
      <c r="L34" s="16"/>
      <c r="M34" s="15"/>
      <c r="Q34" s="1" t="s">
        <v>75</v>
      </c>
    </row>
    <row r="35" spans="1:48" ht="30" customHeight="1" x14ac:dyDescent="0.3">
      <c r="A35" s="15"/>
      <c r="B35" s="15"/>
      <c r="C35" s="15"/>
      <c r="D35" s="15"/>
      <c r="E35" s="16"/>
      <c r="F35" s="16"/>
      <c r="G35" s="16"/>
      <c r="H35" s="16"/>
      <c r="I35" s="16"/>
      <c r="J35" s="16"/>
      <c r="K35" s="16"/>
      <c r="L35" s="16"/>
      <c r="M35" s="15"/>
      <c r="Q35" s="1" t="s">
        <v>75</v>
      </c>
    </row>
    <row r="36" spans="1:48" ht="30" customHeight="1" x14ac:dyDescent="0.3">
      <c r="A36" s="15"/>
      <c r="B36" s="15"/>
      <c r="C36" s="15"/>
      <c r="D36" s="15"/>
      <c r="E36" s="16"/>
      <c r="F36" s="16"/>
      <c r="G36" s="16"/>
      <c r="H36" s="16"/>
      <c r="I36" s="16"/>
      <c r="J36" s="16"/>
      <c r="K36" s="16"/>
      <c r="L36" s="16"/>
      <c r="M36" s="15"/>
      <c r="Q36" s="1" t="s">
        <v>75</v>
      </c>
    </row>
    <row r="37" spans="1:48" ht="30" customHeight="1" x14ac:dyDescent="0.3">
      <c r="A37" s="15"/>
      <c r="B37" s="15"/>
      <c r="C37" s="15"/>
      <c r="D37" s="15"/>
      <c r="E37" s="16"/>
      <c r="F37" s="16"/>
      <c r="G37" s="16"/>
      <c r="H37" s="16"/>
      <c r="I37" s="16"/>
      <c r="J37" s="16"/>
      <c r="K37" s="16"/>
      <c r="L37" s="16"/>
      <c r="M37" s="15"/>
      <c r="Q37" s="1" t="s">
        <v>75</v>
      </c>
    </row>
    <row r="38" spans="1:48" ht="30" customHeight="1" x14ac:dyDescent="0.3">
      <c r="A38" s="15"/>
      <c r="B38" s="15"/>
      <c r="C38" s="15"/>
      <c r="D38" s="15"/>
      <c r="E38" s="16"/>
      <c r="F38" s="16"/>
      <c r="G38" s="16"/>
      <c r="H38" s="16"/>
      <c r="I38" s="16"/>
      <c r="J38" s="16"/>
      <c r="K38" s="16"/>
      <c r="L38" s="16"/>
      <c r="M38" s="15"/>
      <c r="Q38" s="1" t="s">
        <v>75</v>
      </c>
    </row>
    <row r="39" spans="1:48" ht="30" customHeight="1" x14ac:dyDescent="0.3">
      <c r="A39" s="15"/>
      <c r="B39" s="15"/>
      <c r="C39" s="15"/>
      <c r="D39" s="15"/>
      <c r="E39" s="16"/>
      <c r="F39" s="16"/>
      <c r="G39" s="16"/>
      <c r="H39" s="16"/>
      <c r="I39" s="16"/>
      <c r="J39" s="16"/>
      <c r="K39" s="16"/>
      <c r="L39" s="16"/>
      <c r="M39" s="15"/>
      <c r="Q39" s="1" t="s">
        <v>75</v>
      </c>
    </row>
    <row r="40" spans="1:48" ht="30" customHeight="1" x14ac:dyDescent="0.3">
      <c r="A40" s="15"/>
      <c r="B40" s="15"/>
      <c r="C40" s="15"/>
      <c r="D40" s="15"/>
      <c r="E40" s="16"/>
      <c r="F40" s="16"/>
      <c r="G40" s="16"/>
      <c r="H40" s="16"/>
      <c r="I40" s="16"/>
      <c r="J40" s="16"/>
      <c r="K40" s="16"/>
      <c r="L40" s="16"/>
      <c r="M40" s="15"/>
      <c r="Q40" s="1" t="s">
        <v>75</v>
      </c>
    </row>
    <row r="41" spans="1:48" ht="30" customHeight="1" x14ac:dyDescent="0.3">
      <c r="A41" s="15"/>
      <c r="B41" s="15"/>
      <c r="C41" s="15"/>
      <c r="D41" s="15"/>
      <c r="E41" s="16"/>
      <c r="F41" s="16"/>
      <c r="G41" s="16"/>
      <c r="H41" s="16"/>
      <c r="I41" s="16"/>
      <c r="J41" s="16"/>
      <c r="K41" s="16"/>
      <c r="L41" s="16"/>
      <c r="M41" s="15"/>
      <c r="Q41" s="1" t="s">
        <v>75</v>
      </c>
    </row>
    <row r="42" spans="1:48" ht="30" customHeight="1" x14ac:dyDescent="0.3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5"/>
      <c r="Q42" s="1" t="s">
        <v>75</v>
      </c>
    </row>
    <row r="43" spans="1:48" ht="30" customHeight="1" x14ac:dyDescent="0.3">
      <c r="A43" s="15"/>
      <c r="B43" s="15"/>
      <c r="C43" s="15"/>
      <c r="D43" s="15"/>
      <c r="E43" s="16"/>
      <c r="F43" s="16"/>
      <c r="G43" s="16"/>
      <c r="H43" s="16"/>
      <c r="I43" s="16"/>
      <c r="J43" s="16"/>
      <c r="K43" s="16"/>
      <c r="L43" s="16"/>
      <c r="M43" s="15"/>
      <c r="Q43" s="1" t="s">
        <v>75</v>
      </c>
    </row>
    <row r="44" spans="1:48" ht="30" customHeight="1" x14ac:dyDescent="0.3">
      <c r="A44" s="15"/>
      <c r="B44" s="15"/>
      <c r="C44" s="15"/>
      <c r="D44" s="15"/>
      <c r="E44" s="16"/>
      <c r="F44" s="16"/>
      <c r="G44" s="16"/>
      <c r="H44" s="16"/>
      <c r="I44" s="16"/>
      <c r="J44" s="16"/>
      <c r="K44" s="16"/>
      <c r="L44" s="16"/>
      <c r="M44" s="15"/>
      <c r="Q44" s="1" t="s">
        <v>75</v>
      </c>
    </row>
    <row r="45" spans="1:48" ht="30" customHeight="1" x14ac:dyDescent="0.3">
      <c r="A45" s="15"/>
      <c r="B45" s="15"/>
      <c r="C45" s="15"/>
      <c r="D45" s="15"/>
      <c r="E45" s="16"/>
      <c r="F45" s="16"/>
      <c r="G45" s="16"/>
      <c r="H45" s="16"/>
      <c r="I45" s="16"/>
      <c r="J45" s="16"/>
      <c r="K45" s="16"/>
      <c r="L45" s="16"/>
      <c r="M45" s="15"/>
      <c r="Q45" s="1" t="s">
        <v>75</v>
      </c>
    </row>
    <row r="46" spans="1:48" ht="30" customHeight="1" x14ac:dyDescent="0.3">
      <c r="A46" s="15"/>
      <c r="B46" s="15"/>
      <c r="C46" s="15"/>
      <c r="D46" s="15"/>
      <c r="E46" s="16"/>
      <c r="F46" s="16"/>
      <c r="G46" s="16"/>
      <c r="H46" s="16"/>
      <c r="I46" s="16"/>
      <c r="J46" s="16"/>
      <c r="K46" s="16"/>
      <c r="L46" s="16"/>
      <c r="M46" s="15"/>
      <c r="Q46" s="1" t="s">
        <v>75</v>
      </c>
    </row>
    <row r="47" spans="1:48" ht="30" customHeight="1" x14ac:dyDescent="0.3">
      <c r="A47" s="17" t="s">
        <v>72</v>
      </c>
      <c r="B47" s="15"/>
      <c r="C47" s="15"/>
      <c r="D47" s="15"/>
      <c r="E47" s="16"/>
      <c r="F47" s="16"/>
      <c r="G47" s="16"/>
      <c r="H47" s="16"/>
      <c r="I47" s="16"/>
      <c r="J47" s="16"/>
      <c r="K47" s="16"/>
      <c r="L47" s="16"/>
      <c r="M47" s="15"/>
      <c r="N47" t="s">
        <v>73</v>
      </c>
    </row>
    <row r="48" spans="1:48" ht="30" customHeight="1" x14ac:dyDescent="0.3">
      <c r="A48" s="17" t="s">
        <v>81</v>
      </c>
      <c r="B48" s="17" t="s">
        <v>52</v>
      </c>
      <c r="C48" s="15"/>
      <c r="D48" s="15"/>
      <c r="E48" s="16"/>
      <c r="F48" s="16"/>
      <c r="G48" s="16"/>
      <c r="H48" s="16"/>
      <c r="I48" s="16"/>
      <c r="J48" s="16"/>
      <c r="K48" s="16"/>
      <c r="L48" s="16"/>
      <c r="M48" s="15"/>
      <c r="N48" s="3"/>
      <c r="O48" s="3"/>
      <c r="P48" s="3"/>
      <c r="Q48" s="2" t="s">
        <v>82</v>
      </c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spans="1:48" ht="30" customHeight="1" x14ac:dyDescent="0.3">
      <c r="A49" s="17" t="s">
        <v>83</v>
      </c>
      <c r="B49" s="17" t="s">
        <v>369</v>
      </c>
      <c r="C49" s="17" t="s">
        <v>85</v>
      </c>
      <c r="D49" s="15"/>
      <c r="E49" s="16"/>
      <c r="F49" s="16"/>
      <c r="G49" s="16"/>
      <c r="H49" s="16"/>
      <c r="I49" s="16"/>
      <c r="J49" s="16"/>
      <c r="K49" s="16"/>
      <c r="L49" s="16"/>
      <c r="M49" s="17" t="s">
        <v>52</v>
      </c>
      <c r="N49" s="2" t="s">
        <v>86</v>
      </c>
      <c r="O49" s="2" t="s">
        <v>52</v>
      </c>
      <c r="P49" s="2" t="s">
        <v>52</v>
      </c>
      <c r="Q49" s="2" t="s">
        <v>82</v>
      </c>
      <c r="R49" s="2" t="s">
        <v>59</v>
      </c>
      <c r="S49" s="2" t="s">
        <v>60</v>
      </c>
      <c r="T49" s="2" t="s">
        <v>60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87</v>
      </c>
      <c r="AV49" s="3">
        <v>11</v>
      </c>
    </row>
    <row r="50" spans="1:48" ht="30" customHeight="1" x14ac:dyDescent="0.3">
      <c r="A50" s="17" t="s">
        <v>88</v>
      </c>
      <c r="B50" s="17" t="s">
        <v>89</v>
      </c>
      <c r="C50" s="17" t="s">
        <v>90</v>
      </c>
      <c r="D50" s="15"/>
      <c r="E50" s="16"/>
      <c r="F50" s="16"/>
      <c r="G50" s="16"/>
      <c r="H50" s="16"/>
      <c r="I50" s="16"/>
      <c r="J50" s="16"/>
      <c r="K50" s="16"/>
      <c r="L50" s="16"/>
      <c r="M50" s="17" t="s">
        <v>52</v>
      </c>
      <c r="N50" s="2" t="s">
        <v>91</v>
      </c>
      <c r="O50" s="2" t="s">
        <v>52</v>
      </c>
      <c r="P50" s="2" t="s">
        <v>52</v>
      </c>
      <c r="Q50" s="2" t="s">
        <v>82</v>
      </c>
      <c r="R50" s="2" t="s">
        <v>60</v>
      </c>
      <c r="S50" s="2" t="s">
        <v>60</v>
      </c>
      <c r="T50" s="2" t="s">
        <v>59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52</v>
      </c>
      <c r="AS50" s="2" t="s">
        <v>52</v>
      </c>
      <c r="AT50" s="3"/>
      <c r="AU50" s="2" t="s">
        <v>92</v>
      </c>
      <c r="AV50" s="3">
        <v>14</v>
      </c>
    </row>
    <row r="51" spans="1:48" ht="30" customHeight="1" x14ac:dyDescent="0.3">
      <c r="A51" s="15"/>
      <c r="B51" s="15"/>
      <c r="C51" s="15"/>
      <c r="D51" s="15"/>
      <c r="E51" s="16"/>
      <c r="F51" s="16"/>
      <c r="G51" s="16"/>
      <c r="H51" s="16"/>
      <c r="I51" s="16"/>
      <c r="J51" s="16"/>
      <c r="K51" s="16"/>
      <c r="L51" s="16"/>
      <c r="M51" s="15"/>
      <c r="Q51" s="1" t="s">
        <v>82</v>
      </c>
    </row>
    <row r="52" spans="1:48" ht="30" customHeight="1" x14ac:dyDescent="0.3">
      <c r="A52" s="15"/>
      <c r="B52" s="15"/>
      <c r="C52" s="15"/>
      <c r="D52" s="15"/>
      <c r="E52" s="16"/>
      <c r="F52" s="16"/>
      <c r="G52" s="16"/>
      <c r="H52" s="16"/>
      <c r="I52" s="16"/>
      <c r="J52" s="16"/>
      <c r="K52" s="16"/>
      <c r="L52" s="16"/>
      <c r="M52" s="15"/>
      <c r="Q52" s="1" t="s">
        <v>82</v>
      </c>
    </row>
    <row r="53" spans="1:48" ht="30" customHeight="1" x14ac:dyDescent="0.3">
      <c r="A53" s="15"/>
      <c r="B53" s="15"/>
      <c r="C53" s="15"/>
      <c r="D53" s="15"/>
      <c r="E53" s="16"/>
      <c r="F53" s="16"/>
      <c r="G53" s="16"/>
      <c r="H53" s="16"/>
      <c r="I53" s="16"/>
      <c r="J53" s="16"/>
      <c r="K53" s="16"/>
      <c r="L53" s="16"/>
      <c r="M53" s="15"/>
      <c r="Q53" s="1" t="s">
        <v>82</v>
      </c>
    </row>
    <row r="54" spans="1:48" ht="30" customHeight="1" x14ac:dyDescent="0.3">
      <c r="A54" s="15"/>
      <c r="B54" s="15"/>
      <c r="C54" s="15"/>
      <c r="D54" s="15"/>
      <c r="E54" s="16"/>
      <c r="F54" s="16"/>
      <c r="G54" s="16"/>
      <c r="H54" s="16"/>
      <c r="I54" s="16"/>
      <c r="J54" s="16"/>
      <c r="K54" s="16"/>
      <c r="L54" s="16"/>
      <c r="M54" s="15"/>
      <c r="Q54" s="1" t="s">
        <v>82</v>
      </c>
    </row>
    <row r="55" spans="1:48" ht="30" customHeight="1" x14ac:dyDescent="0.3">
      <c r="A55" s="15"/>
      <c r="B55" s="15"/>
      <c r="C55" s="15"/>
      <c r="D55" s="15"/>
      <c r="E55" s="16"/>
      <c r="F55" s="16"/>
      <c r="G55" s="16"/>
      <c r="H55" s="16"/>
      <c r="I55" s="16"/>
      <c r="J55" s="16"/>
      <c r="K55" s="16"/>
      <c r="L55" s="16"/>
      <c r="M55" s="15"/>
      <c r="Q55" s="1" t="s">
        <v>82</v>
      </c>
    </row>
    <row r="56" spans="1:48" ht="30" customHeight="1" x14ac:dyDescent="0.3">
      <c r="A56" s="15"/>
      <c r="B56" s="15"/>
      <c r="C56" s="15"/>
      <c r="D56" s="15"/>
      <c r="E56" s="16"/>
      <c r="F56" s="16"/>
      <c r="G56" s="16"/>
      <c r="H56" s="16"/>
      <c r="I56" s="16"/>
      <c r="J56" s="16"/>
      <c r="K56" s="16"/>
      <c r="L56" s="16"/>
      <c r="M56" s="15"/>
      <c r="Q56" s="1" t="s">
        <v>82</v>
      </c>
    </row>
    <row r="57" spans="1:48" ht="30" customHeight="1" x14ac:dyDescent="0.3">
      <c r="A57" s="15"/>
      <c r="B57" s="15"/>
      <c r="C57" s="15"/>
      <c r="D57" s="15"/>
      <c r="E57" s="16"/>
      <c r="F57" s="16"/>
      <c r="G57" s="16"/>
      <c r="H57" s="16"/>
      <c r="I57" s="16"/>
      <c r="J57" s="16"/>
      <c r="K57" s="16"/>
      <c r="L57" s="16"/>
      <c r="M57" s="15"/>
      <c r="Q57" s="1" t="s">
        <v>82</v>
      </c>
    </row>
    <row r="58" spans="1:48" ht="30" customHeight="1" x14ac:dyDescent="0.3">
      <c r="A58" s="15"/>
      <c r="B58" s="15"/>
      <c r="C58" s="15"/>
      <c r="D58" s="15"/>
      <c r="E58" s="16"/>
      <c r="F58" s="16"/>
      <c r="G58" s="16"/>
      <c r="H58" s="16"/>
      <c r="I58" s="16"/>
      <c r="J58" s="16"/>
      <c r="K58" s="16"/>
      <c r="L58" s="16"/>
      <c r="M58" s="15"/>
      <c r="Q58" s="1" t="s">
        <v>82</v>
      </c>
    </row>
    <row r="59" spans="1:48" ht="30" customHeight="1" x14ac:dyDescent="0.3">
      <c r="A59" s="15"/>
      <c r="B59" s="15"/>
      <c r="C59" s="15"/>
      <c r="D59" s="15"/>
      <c r="E59" s="16"/>
      <c r="F59" s="16"/>
      <c r="G59" s="16"/>
      <c r="H59" s="16"/>
      <c r="I59" s="16"/>
      <c r="J59" s="16"/>
      <c r="K59" s="16"/>
      <c r="L59" s="16"/>
      <c r="M59" s="15"/>
      <c r="Q59" s="1" t="s">
        <v>82</v>
      </c>
    </row>
    <row r="60" spans="1:48" ht="30" customHeight="1" x14ac:dyDescent="0.3">
      <c r="A60" s="15"/>
      <c r="B60" s="15"/>
      <c r="C60" s="15"/>
      <c r="D60" s="15"/>
      <c r="E60" s="16"/>
      <c r="F60" s="16"/>
      <c r="G60" s="16"/>
      <c r="H60" s="16"/>
      <c r="I60" s="16"/>
      <c r="J60" s="16"/>
      <c r="K60" s="16"/>
      <c r="L60" s="16"/>
      <c r="M60" s="15"/>
      <c r="Q60" s="1" t="s">
        <v>82</v>
      </c>
    </row>
    <row r="61" spans="1:48" ht="30" customHeight="1" x14ac:dyDescent="0.3">
      <c r="A61" s="15"/>
      <c r="B61" s="15"/>
      <c r="C61" s="15"/>
      <c r="D61" s="15"/>
      <c r="E61" s="16"/>
      <c r="F61" s="16"/>
      <c r="G61" s="16"/>
      <c r="H61" s="16"/>
      <c r="I61" s="16"/>
      <c r="J61" s="16"/>
      <c r="K61" s="16"/>
      <c r="L61" s="16"/>
      <c r="M61" s="15"/>
      <c r="Q61" s="1" t="s">
        <v>82</v>
      </c>
    </row>
    <row r="62" spans="1:48" ht="30" customHeight="1" x14ac:dyDescent="0.3">
      <c r="A62" s="15"/>
      <c r="B62" s="15"/>
      <c r="C62" s="15"/>
      <c r="D62" s="15"/>
      <c r="E62" s="16"/>
      <c r="F62" s="16"/>
      <c r="G62" s="16"/>
      <c r="H62" s="16"/>
      <c r="I62" s="16"/>
      <c r="J62" s="16"/>
      <c r="K62" s="16"/>
      <c r="L62" s="16"/>
      <c r="M62" s="15"/>
      <c r="Q62" s="1" t="s">
        <v>82</v>
      </c>
    </row>
    <row r="63" spans="1:48" ht="30" customHeight="1" x14ac:dyDescent="0.3">
      <c r="A63" s="15"/>
      <c r="B63" s="15"/>
      <c r="C63" s="15"/>
      <c r="D63" s="15"/>
      <c r="E63" s="16"/>
      <c r="F63" s="16"/>
      <c r="G63" s="16"/>
      <c r="H63" s="16"/>
      <c r="I63" s="16"/>
      <c r="J63" s="16"/>
      <c r="K63" s="16"/>
      <c r="L63" s="16"/>
      <c r="M63" s="15"/>
      <c r="Q63" s="1" t="s">
        <v>82</v>
      </c>
    </row>
    <row r="64" spans="1:48" ht="30" customHeight="1" x14ac:dyDescent="0.3">
      <c r="A64" s="15"/>
      <c r="B64" s="15"/>
      <c r="C64" s="15"/>
      <c r="D64" s="15"/>
      <c r="E64" s="16"/>
      <c r="F64" s="16"/>
      <c r="G64" s="16"/>
      <c r="H64" s="16"/>
      <c r="I64" s="16"/>
      <c r="J64" s="16"/>
      <c r="K64" s="16"/>
      <c r="L64" s="16"/>
      <c r="M64" s="15"/>
      <c r="Q64" s="1" t="s">
        <v>82</v>
      </c>
    </row>
    <row r="65" spans="1:48" ht="30" customHeight="1" x14ac:dyDescent="0.3">
      <c r="A65" s="15"/>
      <c r="B65" s="15"/>
      <c r="C65" s="15"/>
      <c r="D65" s="15"/>
      <c r="E65" s="16"/>
      <c r="F65" s="16"/>
      <c r="G65" s="16"/>
      <c r="H65" s="16"/>
      <c r="I65" s="16"/>
      <c r="J65" s="16"/>
      <c r="K65" s="16"/>
      <c r="L65" s="16"/>
      <c r="M65" s="15"/>
      <c r="Q65" s="1" t="s">
        <v>82</v>
      </c>
    </row>
    <row r="66" spans="1:48" ht="30" customHeight="1" x14ac:dyDescent="0.3">
      <c r="A66" s="15"/>
      <c r="B66" s="15"/>
      <c r="C66" s="15"/>
      <c r="D66" s="15"/>
      <c r="E66" s="16"/>
      <c r="F66" s="16"/>
      <c r="G66" s="16"/>
      <c r="H66" s="16"/>
      <c r="I66" s="16"/>
      <c r="J66" s="16"/>
      <c r="K66" s="16"/>
      <c r="L66" s="16"/>
      <c r="M66" s="15"/>
      <c r="Q66" s="1" t="s">
        <v>82</v>
      </c>
    </row>
    <row r="67" spans="1:48" ht="30" customHeight="1" x14ac:dyDescent="0.3">
      <c r="A67" s="15"/>
      <c r="B67" s="15"/>
      <c r="C67" s="15"/>
      <c r="D67" s="15"/>
      <c r="E67" s="16"/>
      <c r="F67" s="16"/>
      <c r="G67" s="16"/>
      <c r="H67" s="16"/>
      <c r="I67" s="16"/>
      <c r="J67" s="16"/>
      <c r="K67" s="16"/>
      <c r="L67" s="16"/>
      <c r="M67" s="15"/>
      <c r="Q67" s="1" t="s">
        <v>82</v>
      </c>
    </row>
    <row r="68" spans="1:48" ht="30" customHeight="1" x14ac:dyDescent="0.3">
      <c r="A68" s="15"/>
      <c r="B68" s="15"/>
      <c r="C68" s="15"/>
      <c r="D68" s="15"/>
      <c r="E68" s="16"/>
      <c r="F68" s="16"/>
      <c r="G68" s="16"/>
      <c r="H68" s="16"/>
      <c r="I68" s="16"/>
      <c r="J68" s="16"/>
      <c r="K68" s="16"/>
      <c r="L68" s="16"/>
      <c r="M68" s="15"/>
      <c r="Q68" s="1" t="s">
        <v>82</v>
      </c>
    </row>
    <row r="69" spans="1:48" ht="30" customHeight="1" x14ac:dyDescent="0.3">
      <c r="A69" s="17" t="s">
        <v>72</v>
      </c>
      <c r="B69" s="15"/>
      <c r="C69" s="15"/>
      <c r="D69" s="15"/>
      <c r="E69" s="16"/>
      <c r="F69" s="16"/>
      <c r="G69" s="16"/>
      <c r="H69" s="16"/>
      <c r="I69" s="16"/>
      <c r="J69" s="16"/>
      <c r="K69" s="16"/>
      <c r="L69" s="16"/>
      <c r="M69" s="15"/>
      <c r="N69" t="s">
        <v>73</v>
      </c>
    </row>
    <row r="70" spans="1:48" ht="30" customHeight="1" x14ac:dyDescent="0.3">
      <c r="A70" s="17" t="s">
        <v>93</v>
      </c>
      <c r="B70" s="17" t="s">
        <v>52</v>
      </c>
      <c r="C70" s="15"/>
      <c r="D70" s="15"/>
      <c r="E70" s="16"/>
      <c r="F70" s="16"/>
      <c r="G70" s="16"/>
      <c r="H70" s="16"/>
      <c r="I70" s="16"/>
      <c r="J70" s="16"/>
      <c r="K70" s="16"/>
      <c r="L70" s="16"/>
      <c r="M70" s="15"/>
      <c r="N70" s="3"/>
      <c r="O70" s="3"/>
      <c r="P70" s="3"/>
      <c r="Q70" s="2" t="s">
        <v>94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 spans="1:48" ht="30" customHeight="1" x14ac:dyDescent="0.3">
      <c r="A71" s="17" t="s">
        <v>368</v>
      </c>
      <c r="B71" s="17" t="s">
        <v>52</v>
      </c>
      <c r="C71" s="17" t="s">
        <v>69</v>
      </c>
      <c r="D71" s="15"/>
      <c r="E71" s="16"/>
      <c r="F71" s="16"/>
      <c r="G71" s="16"/>
      <c r="H71" s="16"/>
      <c r="I71" s="16"/>
      <c r="J71" s="16"/>
      <c r="K71" s="16"/>
      <c r="L71" s="16"/>
      <c r="M71" s="17" t="s">
        <v>52</v>
      </c>
      <c r="N71" s="2" t="s">
        <v>96</v>
      </c>
      <c r="O71" s="2" t="s">
        <v>52</v>
      </c>
      <c r="P71" s="2" t="s">
        <v>52</v>
      </c>
      <c r="Q71" s="2" t="s">
        <v>94</v>
      </c>
      <c r="R71" s="2" t="s">
        <v>59</v>
      </c>
      <c r="S71" s="2" t="s">
        <v>60</v>
      </c>
      <c r="T71" s="2" t="s">
        <v>60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97</v>
      </c>
      <c r="AV71" s="3">
        <v>12</v>
      </c>
    </row>
    <row r="72" spans="1:48" ht="30" customHeight="1" x14ac:dyDescent="0.3">
      <c r="A72" s="17" t="s">
        <v>98</v>
      </c>
      <c r="B72" s="17" t="s">
        <v>95</v>
      </c>
      <c r="C72" s="17" t="s">
        <v>99</v>
      </c>
      <c r="D72" s="15"/>
      <c r="E72" s="16"/>
      <c r="F72" s="16"/>
      <c r="G72" s="16"/>
      <c r="H72" s="16"/>
      <c r="I72" s="16"/>
      <c r="J72" s="16"/>
      <c r="K72" s="16"/>
      <c r="L72" s="16"/>
      <c r="M72" s="17" t="s">
        <v>52</v>
      </c>
      <c r="N72" s="2" t="s">
        <v>100</v>
      </c>
      <c r="O72" s="2" t="s">
        <v>52</v>
      </c>
      <c r="P72" s="2" t="s">
        <v>52</v>
      </c>
      <c r="Q72" s="2" t="s">
        <v>94</v>
      </c>
      <c r="R72" s="2" t="s">
        <v>59</v>
      </c>
      <c r="S72" s="2" t="s">
        <v>60</v>
      </c>
      <c r="T72" s="2" t="s">
        <v>60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52</v>
      </c>
      <c r="AS72" s="2" t="s">
        <v>52</v>
      </c>
      <c r="AT72" s="3"/>
      <c r="AU72" s="2" t="s">
        <v>101</v>
      </c>
      <c r="AV72" s="3">
        <v>15</v>
      </c>
    </row>
    <row r="73" spans="1:48" ht="30" customHeight="1" x14ac:dyDescent="0.3">
      <c r="A73" s="17" t="s">
        <v>102</v>
      </c>
      <c r="B73" s="17" t="s">
        <v>103</v>
      </c>
      <c r="C73" s="17" t="s">
        <v>104</v>
      </c>
      <c r="D73" s="15"/>
      <c r="E73" s="16"/>
      <c r="F73" s="16"/>
      <c r="G73" s="16"/>
      <c r="H73" s="16"/>
      <c r="I73" s="16"/>
      <c r="J73" s="16"/>
      <c r="K73" s="16"/>
      <c r="L73" s="16"/>
      <c r="M73" s="17" t="s">
        <v>52</v>
      </c>
      <c r="N73" s="2" t="s">
        <v>105</v>
      </c>
      <c r="O73" s="2" t="s">
        <v>52</v>
      </c>
      <c r="P73" s="2" t="s">
        <v>52</v>
      </c>
      <c r="Q73" s="2" t="s">
        <v>94</v>
      </c>
      <c r="R73" s="2" t="s">
        <v>60</v>
      </c>
      <c r="S73" s="2" t="s">
        <v>60</v>
      </c>
      <c r="T73" s="2" t="s">
        <v>59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52</v>
      </c>
      <c r="AS73" s="2" t="s">
        <v>52</v>
      </c>
      <c r="AT73" s="3"/>
      <c r="AU73" s="2" t="s">
        <v>106</v>
      </c>
      <c r="AV73" s="3">
        <v>16</v>
      </c>
    </row>
    <row r="74" spans="1:48" ht="30" customHeight="1" x14ac:dyDescent="0.3">
      <c r="A74" s="15"/>
      <c r="B74" s="15"/>
      <c r="C74" s="15"/>
      <c r="D74" s="15"/>
      <c r="E74" s="16"/>
      <c r="F74" s="16"/>
      <c r="G74" s="16"/>
      <c r="H74" s="16"/>
      <c r="I74" s="16"/>
      <c r="J74" s="16"/>
      <c r="K74" s="16"/>
      <c r="L74" s="16"/>
      <c r="M74" s="15"/>
      <c r="Q74" s="1" t="s">
        <v>94</v>
      </c>
    </row>
    <row r="75" spans="1:48" ht="30" customHeight="1" x14ac:dyDescent="0.3">
      <c r="A75" s="15"/>
      <c r="B75" s="15"/>
      <c r="C75" s="15"/>
      <c r="D75" s="15"/>
      <c r="E75" s="16"/>
      <c r="F75" s="16"/>
      <c r="G75" s="16"/>
      <c r="H75" s="16"/>
      <c r="I75" s="16"/>
      <c r="J75" s="16"/>
      <c r="K75" s="16"/>
      <c r="L75" s="16"/>
      <c r="M75" s="15"/>
      <c r="Q75" s="1" t="s">
        <v>94</v>
      </c>
    </row>
    <row r="76" spans="1:48" ht="30" customHeight="1" x14ac:dyDescent="0.3">
      <c r="A76" s="15"/>
      <c r="B76" s="15"/>
      <c r="C76" s="15"/>
      <c r="D76" s="15"/>
      <c r="E76" s="16"/>
      <c r="F76" s="16"/>
      <c r="G76" s="16"/>
      <c r="H76" s="16"/>
      <c r="I76" s="16"/>
      <c r="J76" s="16"/>
      <c r="K76" s="16"/>
      <c r="L76" s="16"/>
      <c r="M76" s="15"/>
      <c r="Q76" s="1" t="s">
        <v>94</v>
      </c>
    </row>
    <row r="77" spans="1:48" ht="30" customHeight="1" x14ac:dyDescent="0.3">
      <c r="A77" s="15"/>
      <c r="B77" s="15"/>
      <c r="C77" s="15"/>
      <c r="D77" s="15"/>
      <c r="E77" s="16"/>
      <c r="F77" s="16"/>
      <c r="G77" s="16"/>
      <c r="H77" s="16"/>
      <c r="I77" s="16"/>
      <c r="J77" s="16"/>
      <c r="K77" s="16"/>
      <c r="L77" s="16"/>
      <c r="M77" s="15"/>
      <c r="Q77" s="1" t="s">
        <v>94</v>
      </c>
    </row>
    <row r="78" spans="1:48" ht="30" customHeight="1" x14ac:dyDescent="0.3">
      <c r="A78" s="15"/>
      <c r="B78" s="15"/>
      <c r="C78" s="15"/>
      <c r="D78" s="15"/>
      <c r="E78" s="16"/>
      <c r="F78" s="16"/>
      <c r="G78" s="16"/>
      <c r="H78" s="16"/>
      <c r="I78" s="16"/>
      <c r="J78" s="16"/>
      <c r="K78" s="16"/>
      <c r="L78" s="16"/>
      <c r="M78" s="15"/>
      <c r="Q78" s="1" t="s">
        <v>94</v>
      </c>
    </row>
    <row r="79" spans="1:48" ht="30" customHeight="1" x14ac:dyDescent="0.3">
      <c r="A79" s="15"/>
      <c r="B79" s="15"/>
      <c r="C79" s="15"/>
      <c r="D79" s="15"/>
      <c r="E79" s="16"/>
      <c r="F79" s="16"/>
      <c r="G79" s="16"/>
      <c r="H79" s="16"/>
      <c r="I79" s="16"/>
      <c r="J79" s="16"/>
      <c r="K79" s="16"/>
      <c r="L79" s="16"/>
      <c r="M79" s="15"/>
      <c r="Q79" s="1" t="s">
        <v>94</v>
      </c>
    </row>
    <row r="80" spans="1:48" ht="30" customHeight="1" x14ac:dyDescent="0.3">
      <c r="A80" s="15"/>
      <c r="B80" s="15"/>
      <c r="C80" s="15"/>
      <c r="D80" s="15"/>
      <c r="E80" s="16"/>
      <c r="F80" s="16"/>
      <c r="G80" s="16"/>
      <c r="H80" s="16"/>
      <c r="I80" s="16"/>
      <c r="J80" s="16"/>
      <c r="K80" s="16"/>
      <c r="L80" s="16"/>
      <c r="M80" s="15"/>
      <c r="Q80" s="1" t="s">
        <v>94</v>
      </c>
    </row>
    <row r="81" spans="1:48" ht="30" customHeight="1" x14ac:dyDescent="0.3">
      <c r="A81" s="15"/>
      <c r="B81" s="15"/>
      <c r="C81" s="15"/>
      <c r="D81" s="15"/>
      <c r="E81" s="16"/>
      <c r="F81" s="16"/>
      <c r="G81" s="16"/>
      <c r="H81" s="16"/>
      <c r="I81" s="16"/>
      <c r="J81" s="16"/>
      <c r="K81" s="16"/>
      <c r="L81" s="16"/>
      <c r="M81" s="15"/>
      <c r="Q81" s="1" t="s">
        <v>94</v>
      </c>
    </row>
    <row r="82" spans="1:48" ht="30" customHeight="1" x14ac:dyDescent="0.3">
      <c r="A82" s="15"/>
      <c r="B82" s="15"/>
      <c r="C82" s="15"/>
      <c r="D82" s="15"/>
      <c r="E82" s="16"/>
      <c r="F82" s="16"/>
      <c r="G82" s="16"/>
      <c r="H82" s="16"/>
      <c r="I82" s="16"/>
      <c r="J82" s="16"/>
      <c r="K82" s="16"/>
      <c r="L82" s="16"/>
      <c r="M82" s="15"/>
      <c r="Q82" s="1" t="s">
        <v>94</v>
      </c>
    </row>
    <row r="83" spans="1:48" ht="30" customHeight="1" x14ac:dyDescent="0.3">
      <c r="A83" s="15"/>
      <c r="B83" s="15"/>
      <c r="C83" s="15"/>
      <c r="D83" s="15"/>
      <c r="E83" s="16"/>
      <c r="F83" s="16"/>
      <c r="G83" s="16"/>
      <c r="H83" s="16"/>
      <c r="I83" s="16"/>
      <c r="J83" s="16"/>
      <c r="K83" s="16"/>
      <c r="L83" s="16"/>
      <c r="M83" s="15"/>
      <c r="Q83" s="1" t="s">
        <v>94</v>
      </c>
    </row>
    <row r="84" spans="1:48" ht="30" customHeight="1" x14ac:dyDescent="0.3">
      <c r="A84" s="15"/>
      <c r="B84" s="15"/>
      <c r="C84" s="15"/>
      <c r="D84" s="15"/>
      <c r="E84" s="16"/>
      <c r="F84" s="16"/>
      <c r="G84" s="16"/>
      <c r="H84" s="16"/>
      <c r="I84" s="16"/>
      <c r="J84" s="16"/>
      <c r="K84" s="16"/>
      <c r="L84" s="16"/>
      <c r="M84" s="15"/>
      <c r="Q84" s="1" t="s">
        <v>94</v>
      </c>
    </row>
    <row r="85" spans="1:48" ht="30" customHeight="1" x14ac:dyDescent="0.3">
      <c r="A85" s="15"/>
      <c r="B85" s="15"/>
      <c r="C85" s="15"/>
      <c r="D85" s="15"/>
      <c r="E85" s="16"/>
      <c r="F85" s="16"/>
      <c r="G85" s="16"/>
      <c r="H85" s="16"/>
      <c r="I85" s="16"/>
      <c r="J85" s="16"/>
      <c r="K85" s="16"/>
      <c r="L85" s="16"/>
      <c r="M85" s="15"/>
      <c r="Q85" s="1" t="s">
        <v>94</v>
      </c>
    </row>
    <row r="86" spans="1:48" ht="30" customHeight="1" x14ac:dyDescent="0.3">
      <c r="A86" s="15"/>
      <c r="B86" s="15"/>
      <c r="C86" s="15"/>
      <c r="D86" s="15"/>
      <c r="E86" s="16"/>
      <c r="F86" s="16"/>
      <c r="G86" s="16"/>
      <c r="H86" s="16"/>
      <c r="I86" s="16"/>
      <c r="J86" s="16"/>
      <c r="K86" s="16"/>
      <c r="L86" s="16"/>
      <c r="M86" s="15"/>
      <c r="Q86" s="1" t="s">
        <v>94</v>
      </c>
    </row>
    <row r="87" spans="1:48" ht="30" customHeight="1" x14ac:dyDescent="0.3">
      <c r="A87" s="15"/>
      <c r="B87" s="15"/>
      <c r="C87" s="15"/>
      <c r="D87" s="15"/>
      <c r="E87" s="16"/>
      <c r="F87" s="16"/>
      <c r="G87" s="16"/>
      <c r="H87" s="16"/>
      <c r="I87" s="16"/>
      <c r="J87" s="16"/>
      <c r="K87" s="16"/>
      <c r="L87" s="16"/>
      <c r="M87" s="15"/>
      <c r="Q87" s="1" t="s">
        <v>94</v>
      </c>
    </row>
    <row r="88" spans="1:48" ht="30" customHeight="1" x14ac:dyDescent="0.3">
      <c r="A88" s="15"/>
      <c r="B88" s="15"/>
      <c r="C88" s="15"/>
      <c r="D88" s="15"/>
      <c r="E88" s="16"/>
      <c r="F88" s="16"/>
      <c r="G88" s="16"/>
      <c r="H88" s="16"/>
      <c r="I88" s="16"/>
      <c r="J88" s="16"/>
      <c r="K88" s="16"/>
      <c r="L88" s="16"/>
      <c r="M88" s="15"/>
      <c r="Q88" s="1" t="s">
        <v>94</v>
      </c>
    </row>
    <row r="89" spans="1:48" ht="30" customHeight="1" x14ac:dyDescent="0.3">
      <c r="A89" s="15"/>
      <c r="B89" s="15"/>
      <c r="C89" s="15"/>
      <c r="D89" s="15"/>
      <c r="E89" s="16"/>
      <c r="F89" s="16"/>
      <c r="G89" s="16"/>
      <c r="H89" s="16"/>
      <c r="I89" s="16"/>
      <c r="J89" s="16"/>
      <c r="K89" s="16"/>
      <c r="L89" s="16"/>
      <c r="M89" s="15"/>
      <c r="Q89" s="1" t="s">
        <v>94</v>
      </c>
    </row>
    <row r="90" spans="1:48" ht="30" customHeight="1" x14ac:dyDescent="0.3">
      <c r="A90" s="15"/>
      <c r="B90" s="15"/>
      <c r="C90" s="15"/>
      <c r="D90" s="15"/>
      <c r="E90" s="16"/>
      <c r="F90" s="16"/>
      <c r="G90" s="16"/>
      <c r="H90" s="16"/>
      <c r="I90" s="16"/>
      <c r="J90" s="16"/>
      <c r="K90" s="16"/>
      <c r="L90" s="16"/>
      <c r="M90" s="15"/>
      <c r="Q90" s="1" t="s">
        <v>94</v>
      </c>
    </row>
    <row r="91" spans="1:48" ht="30" customHeight="1" x14ac:dyDescent="0.3">
      <c r="A91" s="17" t="s">
        <v>72</v>
      </c>
      <c r="B91" s="15"/>
      <c r="C91" s="15"/>
      <c r="D91" s="15"/>
      <c r="E91" s="16"/>
      <c r="F91" s="16"/>
      <c r="G91" s="16"/>
      <c r="H91" s="16"/>
      <c r="I91" s="16"/>
      <c r="J91" s="16"/>
      <c r="K91" s="16"/>
      <c r="L91" s="16"/>
      <c r="M91" s="15"/>
      <c r="N91" t="s">
        <v>73</v>
      </c>
    </row>
    <row r="92" spans="1:48" ht="30" customHeight="1" x14ac:dyDescent="0.3">
      <c r="A92" s="17" t="s">
        <v>107</v>
      </c>
      <c r="B92" s="17" t="s">
        <v>52</v>
      </c>
      <c r="C92" s="15"/>
      <c r="D92" s="15"/>
      <c r="E92" s="16"/>
      <c r="F92" s="16"/>
      <c r="G92" s="16"/>
      <c r="H92" s="16"/>
      <c r="I92" s="16"/>
      <c r="J92" s="16"/>
      <c r="K92" s="16"/>
      <c r="L92" s="16"/>
      <c r="M92" s="15"/>
      <c r="N92" s="3"/>
      <c r="O92" s="3"/>
      <c r="P92" s="3"/>
      <c r="Q92" s="2" t="s">
        <v>108</v>
      </c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 spans="1:48" ht="30" customHeight="1" x14ac:dyDescent="0.3">
      <c r="A93" s="17" t="s">
        <v>110</v>
      </c>
      <c r="B93" s="17" t="s">
        <v>111</v>
      </c>
      <c r="C93" s="17" t="s">
        <v>112</v>
      </c>
      <c r="D93" s="15"/>
      <c r="E93" s="16"/>
      <c r="F93" s="16"/>
      <c r="G93" s="16"/>
      <c r="H93" s="16"/>
      <c r="I93" s="16"/>
      <c r="J93" s="16"/>
      <c r="K93" s="16"/>
      <c r="L93" s="16"/>
      <c r="M93" s="17" t="s">
        <v>52</v>
      </c>
      <c r="N93" s="2" t="s">
        <v>113</v>
      </c>
      <c r="O93" s="2" t="s">
        <v>52</v>
      </c>
      <c r="P93" s="2" t="s">
        <v>52</v>
      </c>
      <c r="Q93" s="2" t="s">
        <v>108</v>
      </c>
      <c r="R93" s="2" t="s">
        <v>60</v>
      </c>
      <c r="S93" s="2" t="s">
        <v>60</v>
      </c>
      <c r="T93" s="2" t="s">
        <v>59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114</v>
      </c>
      <c r="AV93" s="3">
        <v>17</v>
      </c>
    </row>
    <row r="94" spans="1:48" ht="30" customHeight="1" x14ac:dyDescent="0.3">
      <c r="A94" s="17" t="s">
        <v>115</v>
      </c>
      <c r="B94" s="17" t="s">
        <v>116</v>
      </c>
      <c r="C94" s="17" t="s">
        <v>112</v>
      </c>
      <c r="D94" s="15"/>
      <c r="E94" s="16"/>
      <c r="F94" s="16"/>
      <c r="G94" s="16"/>
      <c r="H94" s="16"/>
      <c r="I94" s="16"/>
      <c r="J94" s="16"/>
      <c r="K94" s="16"/>
      <c r="L94" s="16"/>
      <c r="M94" s="17" t="s">
        <v>52</v>
      </c>
      <c r="N94" s="2" t="s">
        <v>117</v>
      </c>
      <c r="O94" s="2" t="s">
        <v>52</v>
      </c>
      <c r="P94" s="2" t="s">
        <v>52</v>
      </c>
      <c r="Q94" s="2" t="s">
        <v>108</v>
      </c>
      <c r="R94" s="2" t="s">
        <v>60</v>
      </c>
      <c r="S94" s="2" t="s">
        <v>60</v>
      </c>
      <c r="T94" s="2" t="s">
        <v>59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118</v>
      </c>
      <c r="AV94" s="3">
        <v>18</v>
      </c>
    </row>
    <row r="95" spans="1:48" ht="30" customHeight="1" x14ac:dyDescent="0.3">
      <c r="A95" s="15"/>
      <c r="B95" s="15"/>
      <c r="C95" s="15"/>
      <c r="D95" s="15"/>
      <c r="E95" s="16"/>
      <c r="F95" s="16"/>
      <c r="G95" s="16"/>
      <c r="H95" s="16"/>
      <c r="I95" s="16"/>
      <c r="J95" s="16"/>
      <c r="K95" s="16"/>
      <c r="L95" s="16"/>
      <c r="M95" s="15"/>
      <c r="Q95" s="1" t="s">
        <v>108</v>
      </c>
    </row>
    <row r="96" spans="1:48" ht="30" customHeight="1" x14ac:dyDescent="0.3">
      <c r="A96" s="15"/>
      <c r="B96" s="15"/>
      <c r="C96" s="15"/>
      <c r="D96" s="15"/>
      <c r="E96" s="16"/>
      <c r="F96" s="16"/>
      <c r="G96" s="16"/>
      <c r="H96" s="16"/>
      <c r="I96" s="16"/>
      <c r="J96" s="16"/>
      <c r="K96" s="16"/>
      <c r="L96" s="16"/>
      <c r="M96" s="15"/>
      <c r="Q96" s="1" t="s">
        <v>108</v>
      </c>
    </row>
    <row r="97" spans="1:17" ht="30" customHeight="1" x14ac:dyDescent="0.3">
      <c r="A97" s="15"/>
      <c r="B97" s="15"/>
      <c r="C97" s="15"/>
      <c r="D97" s="15"/>
      <c r="E97" s="16"/>
      <c r="F97" s="16"/>
      <c r="G97" s="16"/>
      <c r="H97" s="16"/>
      <c r="I97" s="16"/>
      <c r="J97" s="16"/>
      <c r="K97" s="16"/>
      <c r="L97" s="16"/>
      <c r="M97" s="15"/>
      <c r="Q97" s="1" t="s">
        <v>108</v>
      </c>
    </row>
    <row r="98" spans="1:17" ht="30" customHeight="1" x14ac:dyDescent="0.3">
      <c r="A98" s="15"/>
      <c r="B98" s="15"/>
      <c r="C98" s="15"/>
      <c r="D98" s="15"/>
      <c r="E98" s="16"/>
      <c r="F98" s="16"/>
      <c r="G98" s="16"/>
      <c r="H98" s="16"/>
      <c r="I98" s="16"/>
      <c r="J98" s="16"/>
      <c r="K98" s="16"/>
      <c r="L98" s="16"/>
      <c r="M98" s="15"/>
      <c r="Q98" s="1" t="s">
        <v>108</v>
      </c>
    </row>
    <row r="99" spans="1:17" ht="30" customHeight="1" x14ac:dyDescent="0.3">
      <c r="A99" s="15"/>
      <c r="B99" s="15"/>
      <c r="C99" s="15"/>
      <c r="D99" s="15"/>
      <c r="E99" s="16"/>
      <c r="F99" s="16"/>
      <c r="G99" s="16"/>
      <c r="H99" s="16"/>
      <c r="I99" s="16"/>
      <c r="J99" s="16"/>
      <c r="K99" s="16"/>
      <c r="L99" s="16"/>
      <c r="M99" s="15"/>
      <c r="Q99" s="1" t="s">
        <v>108</v>
      </c>
    </row>
    <row r="100" spans="1:17" ht="30" customHeight="1" x14ac:dyDescent="0.3">
      <c r="A100" s="15"/>
      <c r="B100" s="15"/>
      <c r="C100" s="15"/>
      <c r="D100" s="15"/>
      <c r="E100" s="16"/>
      <c r="F100" s="16"/>
      <c r="G100" s="16"/>
      <c r="H100" s="16"/>
      <c r="I100" s="16"/>
      <c r="J100" s="16"/>
      <c r="K100" s="16"/>
      <c r="L100" s="16"/>
      <c r="M100" s="15"/>
      <c r="Q100" s="1" t="s">
        <v>108</v>
      </c>
    </row>
    <row r="101" spans="1:17" ht="30" customHeight="1" x14ac:dyDescent="0.3">
      <c r="A101" s="15"/>
      <c r="B101" s="15"/>
      <c r="C101" s="15"/>
      <c r="D101" s="15"/>
      <c r="E101" s="16"/>
      <c r="F101" s="16"/>
      <c r="G101" s="16"/>
      <c r="H101" s="16"/>
      <c r="I101" s="16"/>
      <c r="J101" s="16"/>
      <c r="K101" s="16"/>
      <c r="L101" s="16"/>
      <c r="M101" s="15"/>
      <c r="Q101" s="1" t="s">
        <v>108</v>
      </c>
    </row>
    <row r="102" spans="1:17" ht="30" customHeight="1" x14ac:dyDescent="0.3">
      <c r="A102" s="15"/>
      <c r="B102" s="15"/>
      <c r="C102" s="15"/>
      <c r="D102" s="15"/>
      <c r="E102" s="16"/>
      <c r="F102" s="16"/>
      <c r="G102" s="16"/>
      <c r="H102" s="16"/>
      <c r="I102" s="16"/>
      <c r="J102" s="16"/>
      <c r="K102" s="16"/>
      <c r="L102" s="16"/>
      <c r="M102" s="15"/>
      <c r="Q102" s="1" t="s">
        <v>108</v>
      </c>
    </row>
    <row r="103" spans="1:17" ht="30" customHeight="1" x14ac:dyDescent="0.3">
      <c r="A103" s="15"/>
      <c r="B103" s="15"/>
      <c r="C103" s="15"/>
      <c r="D103" s="15"/>
      <c r="E103" s="16"/>
      <c r="F103" s="16"/>
      <c r="G103" s="16"/>
      <c r="H103" s="16"/>
      <c r="I103" s="16"/>
      <c r="J103" s="16"/>
      <c r="K103" s="16"/>
      <c r="L103" s="16"/>
      <c r="M103" s="15"/>
      <c r="Q103" s="1" t="s">
        <v>108</v>
      </c>
    </row>
    <row r="104" spans="1:17" ht="30" customHeight="1" x14ac:dyDescent="0.3">
      <c r="A104" s="15"/>
      <c r="B104" s="15"/>
      <c r="C104" s="15"/>
      <c r="D104" s="15"/>
      <c r="E104" s="16"/>
      <c r="F104" s="16"/>
      <c r="G104" s="16"/>
      <c r="H104" s="16"/>
      <c r="I104" s="16"/>
      <c r="J104" s="16"/>
      <c r="K104" s="16"/>
      <c r="L104" s="16"/>
      <c r="M104" s="15"/>
      <c r="Q104" s="1" t="s">
        <v>108</v>
      </c>
    </row>
    <row r="105" spans="1:17" ht="30" customHeight="1" x14ac:dyDescent="0.3">
      <c r="A105" s="15"/>
      <c r="B105" s="15"/>
      <c r="C105" s="15"/>
      <c r="D105" s="15"/>
      <c r="E105" s="16"/>
      <c r="F105" s="16"/>
      <c r="G105" s="16"/>
      <c r="H105" s="16"/>
      <c r="I105" s="16"/>
      <c r="J105" s="16"/>
      <c r="K105" s="16"/>
      <c r="L105" s="16"/>
      <c r="M105" s="15"/>
      <c r="Q105" s="1" t="s">
        <v>108</v>
      </c>
    </row>
    <row r="106" spans="1:17" ht="30" customHeight="1" x14ac:dyDescent="0.3">
      <c r="A106" s="15"/>
      <c r="B106" s="15"/>
      <c r="C106" s="15"/>
      <c r="D106" s="15"/>
      <c r="E106" s="16"/>
      <c r="F106" s="16"/>
      <c r="G106" s="16"/>
      <c r="H106" s="16"/>
      <c r="I106" s="16"/>
      <c r="J106" s="16"/>
      <c r="K106" s="16"/>
      <c r="L106" s="16"/>
      <c r="M106" s="15"/>
      <c r="Q106" s="1" t="s">
        <v>108</v>
      </c>
    </row>
    <row r="107" spans="1:17" ht="30" customHeight="1" x14ac:dyDescent="0.3">
      <c r="A107" s="15"/>
      <c r="B107" s="15"/>
      <c r="C107" s="15"/>
      <c r="D107" s="15"/>
      <c r="E107" s="16"/>
      <c r="F107" s="16"/>
      <c r="G107" s="16"/>
      <c r="H107" s="16"/>
      <c r="I107" s="16"/>
      <c r="J107" s="16"/>
      <c r="K107" s="16"/>
      <c r="L107" s="16"/>
      <c r="M107" s="15"/>
      <c r="Q107" s="1" t="s">
        <v>108</v>
      </c>
    </row>
    <row r="108" spans="1:17" ht="30" customHeight="1" x14ac:dyDescent="0.3">
      <c r="A108" s="15"/>
      <c r="B108" s="15"/>
      <c r="C108" s="15"/>
      <c r="D108" s="15"/>
      <c r="E108" s="16"/>
      <c r="F108" s="16"/>
      <c r="G108" s="16"/>
      <c r="H108" s="16"/>
      <c r="I108" s="16"/>
      <c r="J108" s="16"/>
      <c r="K108" s="16"/>
      <c r="L108" s="16"/>
      <c r="M108" s="15"/>
      <c r="Q108" s="1" t="s">
        <v>108</v>
      </c>
    </row>
    <row r="109" spans="1:17" ht="30" customHeight="1" x14ac:dyDescent="0.3">
      <c r="A109" s="15"/>
      <c r="B109" s="15"/>
      <c r="C109" s="15"/>
      <c r="D109" s="15"/>
      <c r="E109" s="16"/>
      <c r="F109" s="16"/>
      <c r="G109" s="16"/>
      <c r="H109" s="16"/>
      <c r="I109" s="16"/>
      <c r="J109" s="16"/>
      <c r="K109" s="16"/>
      <c r="L109" s="16"/>
      <c r="M109" s="15"/>
      <c r="Q109" s="1" t="s">
        <v>108</v>
      </c>
    </row>
    <row r="110" spans="1:17" ht="30" customHeight="1" x14ac:dyDescent="0.3">
      <c r="A110" s="15"/>
      <c r="B110" s="15"/>
      <c r="C110" s="15"/>
      <c r="D110" s="15"/>
      <c r="E110" s="16"/>
      <c r="F110" s="16"/>
      <c r="G110" s="16"/>
      <c r="H110" s="16"/>
      <c r="I110" s="16"/>
      <c r="J110" s="16"/>
      <c r="K110" s="16"/>
      <c r="L110" s="16"/>
      <c r="M110" s="15"/>
      <c r="Q110" s="1" t="s">
        <v>108</v>
      </c>
    </row>
    <row r="111" spans="1:17" ht="30" customHeight="1" x14ac:dyDescent="0.3">
      <c r="A111" s="15"/>
      <c r="B111" s="15"/>
      <c r="C111" s="15"/>
      <c r="D111" s="15"/>
      <c r="E111" s="16"/>
      <c r="F111" s="16"/>
      <c r="G111" s="16"/>
      <c r="H111" s="16"/>
      <c r="I111" s="16"/>
      <c r="J111" s="16"/>
      <c r="K111" s="16"/>
      <c r="L111" s="16"/>
      <c r="M111" s="15"/>
      <c r="Q111" s="1" t="s">
        <v>108</v>
      </c>
    </row>
    <row r="112" spans="1:17" ht="30" customHeight="1" x14ac:dyDescent="0.3">
      <c r="A112" s="15"/>
      <c r="B112" s="15"/>
      <c r="C112" s="15"/>
      <c r="D112" s="15"/>
      <c r="E112" s="16"/>
      <c r="F112" s="16"/>
      <c r="G112" s="16"/>
      <c r="H112" s="16"/>
      <c r="I112" s="16"/>
      <c r="J112" s="16"/>
      <c r="K112" s="16"/>
      <c r="L112" s="16"/>
      <c r="M112" s="15"/>
      <c r="Q112" s="1" t="s">
        <v>108</v>
      </c>
    </row>
    <row r="113" spans="1:14" ht="30" customHeight="1" x14ac:dyDescent="0.3">
      <c r="A113" s="17" t="s">
        <v>72</v>
      </c>
      <c r="B113" s="15"/>
      <c r="C113" s="15"/>
      <c r="D113" s="15"/>
      <c r="E113" s="16"/>
      <c r="F113" s="16"/>
      <c r="G113" s="16"/>
      <c r="H113" s="16"/>
      <c r="I113" s="16"/>
      <c r="J113" s="16"/>
      <c r="K113" s="16"/>
      <c r="L113" s="16"/>
      <c r="M113" s="15"/>
      <c r="N113" t="s">
        <v>73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5" manualBreakCount="5">
    <brk id="25" max="16383" man="1"/>
    <brk id="47" max="16383" man="1"/>
    <brk id="69" max="16383" man="1"/>
    <brk id="91" max="16383" man="1"/>
    <brk id="1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30C97-2646-4C08-A532-AAD864005EE9}">
  <sheetPr>
    <pageSetUpPr fitToPage="1"/>
  </sheetPr>
  <dimension ref="A1:N12"/>
  <sheetViews>
    <sheetView topLeftCell="B1" workbookViewId="0">
      <selection activeCell="F9" sqref="F9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5"/>
      <c r="B1" s="4" t="s">
        <v>119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8"/>
      <c r="B2" s="19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10" t="s">
        <v>120</v>
      </c>
      <c r="B3" s="10" t="s">
        <v>2</v>
      </c>
      <c r="C3" s="10" t="s">
        <v>3</v>
      </c>
      <c r="D3" s="10" t="s">
        <v>4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" t="s">
        <v>130</v>
      </c>
    </row>
    <row r="4" spans="1:14" ht="30" customHeight="1" x14ac:dyDescent="0.3">
      <c r="A4" s="17" t="s">
        <v>58</v>
      </c>
      <c r="B4" s="17" t="s">
        <v>56</v>
      </c>
      <c r="C4" s="17" t="s">
        <v>52</v>
      </c>
      <c r="D4" s="17" t="s">
        <v>57</v>
      </c>
      <c r="E4" s="27"/>
      <c r="F4" s="27"/>
      <c r="G4" s="27"/>
      <c r="H4" s="27"/>
      <c r="I4" s="17" t="s">
        <v>141</v>
      </c>
      <c r="J4" s="17" t="s">
        <v>52</v>
      </c>
      <c r="K4" s="17" t="s">
        <v>52</v>
      </c>
      <c r="L4" s="17" t="s">
        <v>52</v>
      </c>
      <c r="M4" s="17" t="s">
        <v>52</v>
      </c>
      <c r="N4" s="2" t="s">
        <v>52</v>
      </c>
    </row>
    <row r="5" spans="1:14" ht="30" customHeight="1" x14ac:dyDescent="0.3">
      <c r="A5" s="17" t="s">
        <v>65</v>
      </c>
      <c r="B5" s="17" t="s">
        <v>62</v>
      </c>
      <c r="C5" s="17" t="s">
        <v>63</v>
      </c>
      <c r="D5" s="17" t="s">
        <v>64</v>
      </c>
      <c r="E5" s="27"/>
      <c r="F5" s="27"/>
      <c r="G5" s="27"/>
      <c r="H5" s="27"/>
      <c r="I5" s="17" t="s">
        <v>148</v>
      </c>
      <c r="J5" s="17" t="s">
        <v>52</v>
      </c>
      <c r="K5" s="17" t="s">
        <v>52</v>
      </c>
      <c r="L5" s="17" t="s">
        <v>52</v>
      </c>
      <c r="M5" s="17" t="s">
        <v>52</v>
      </c>
      <c r="N5" s="2" t="s">
        <v>59</v>
      </c>
    </row>
    <row r="6" spans="1:14" ht="30" customHeight="1" x14ac:dyDescent="0.3">
      <c r="A6" s="17" t="s">
        <v>70</v>
      </c>
      <c r="B6" s="17" t="s">
        <v>67</v>
      </c>
      <c r="C6" s="17" t="s">
        <v>68</v>
      </c>
      <c r="D6" s="17" t="s">
        <v>69</v>
      </c>
      <c r="E6" s="27"/>
      <c r="F6" s="27"/>
      <c r="G6" s="27"/>
      <c r="H6" s="27"/>
      <c r="I6" s="17" t="s">
        <v>154</v>
      </c>
      <c r="J6" s="17" t="s">
        <v>52</v>
      </c>
      <c r="K6" s="17" t="s">
        <v>52</v>
      </c>
      <c r="L6" s="17" t="s">
        <v>52</v>
      </c>
      <c r="M6" s="17" t="s">
        <v>52</v>
      </c>
      <c r="N6" s="2" t="s">
        <v>52</v>
      </c>
    </row>
    <row r="7" spans="1:14" ht="30" customHeight="1" x14ac:dyDescent="0.3">
      <c r="A7" s="17" t="s">
        <v>79</v>
      </c>
      <c r="B7" s="17" t="s">
        <v>76</v>
      </c>
      <c r="C7" s="17" t="s">
        <v>77</v>
      </c>
      <c r="D7" s="17" t="s">
        <v>78</v>
      </c>
      <c r="E7" s="27"/>
      <c r="F7" s="27"/>
      <c r="G7" s="27"/>
      <c r="H7" s="27"/>
      <c r="I7" s="17" t="s">
        <v>159</v>
      </c>
      <c r="J7" s="17" t="s">
        <v>52</v>
      </c>
      <c r="K7" s="17" t="s">
        <v>52</v>
      </c>
      <c r="L7" s="17" t="s">
        <v>52</v>
      </c>
      <c r="M7" s="17" t="s">
        <v>52</v>
      </c>
      <c r="N7" s="2" t="s">
        <v>52</v>
      </c>
    </row>
    <row r="8" spans="1:14" ht="30" customHeight="1" x14ac:dyDescent="0.3">
      <c r="A8" s="17" t="s">
        <v>86</v>
      </c>
      <c r="B8" s="17" t="s">
        <v>83</v>
      </c>
      <c r="C8" s="17" t="s">
        <v>84</v>
      </c>
      <c r="D8" s="17" t="s">
        <v>85</v>
      </c>
      <c r="E8" s="27"/>
      <c r="F8" s="27"/>
      <c r="G8" s="27"/>
      <c r="H8" s="27"/>
      <c r="I8" s="17" t="s">
        <v>175</v>
      </c>
      <c r="J8" s="17" t="s">
        <v>52</v>
      </c>
      <c r="K8" s="17" t="s">
        <v>52</v>
      </c>
      <c r="L8" s="17" t="s">
        <v>52</v>
      </c>
      <c r="M8" s="17" t="s">
        <v>52</v>
      </c>
      <c r="N8" s="2" t="s">
        <v>52</v>
      </c>
    </row>
    <row r="9" spans="1:14" ht="30" customHeight="1" x14ac:dyDescent="0.3">
      <c r="A9" s="17" t="s">
        <v>96</v>
      </c>
      <c r="B9" s="17" t="s">
        <v>95</v>
      </c>
      <c r="C9" s="17" t="s">
        <v>52</v>
      </c>
      <c r="D9" s="17" t="s">
        <v>69</v>
      </c>
      <c r="E9" s="27"/>
      <c r="F9" s="27"/>
      <c r="G9" s="27"/>
      <c r="H9" s="27"/>
      <c r="I9" s="17" t="s">
        <v>182</v>
      </c>
      <c r="J9" s="17" t="s">
        <v>52</v>
      </c>
      <c r="K9" s="17" t="s">
        <v>52</v>
      </c>
      <c r="L9" s="17" t="s">
        <v>52</v>
      </c>
      <c r="M9" s="17" t="s">
        <v>52</v>
      </c>
      <c r="N9" s="2" t="s">
        <v>52</v>
      </c>
    </row>
    <row r="10" spans="1:14" ht="30" customHeight="1" x14ac:dyDescent="0.3">
      <c r="A10" s="17" t="s">
        <v>100</v>
      </c>
      <c r="B10" s="17" t="s">
        <v>98</v>
      </c>
      <c r="C10" s="17" t="s">
        <v>95</v>
      </c>
      <c r="D10" s="17" t="s">
        <v>99</v>
      </c>
      <c r="E10" s="27"/>
      <c r="F10" s="27"/>
      <c r="G10" s="27"/>
      <c r="H10" s="27"/>
      <c r="I10" s="17" t="s">
        <v>189</v>
      </c>
      <c r="J10" s="17" t="s">
        <v>52</v>
      </c>
      <c r="K10" s="17" t="s">
        <v>52</v>
      </c>
      <c r="L10" s="17" t="s">
        <v>52</v>
      </c>
      <c r="M10" s="17" t="s">
        <v>52</v>
      </c>
      <c r="N10" s="2" t="s">
        <v>52</v>
      </c>
    </row>
    <row r="11" spans="1:14" ht="30" customHeight="1" x14ac:dyDescent="0.3">
      <c r="A11" s="17" t="s">
        <v>151</v>
      </c>
      <c r="B11" s="17" t="s">
        <v>62</v>
      </c>
      <c r="C11" s="17" t="s">
        <v>149</v>
      </c>
      <c r="D11" s="17" t="s">
        <v>150</v>
      </c>
      <c r="E11" s="27"/>
      <c r="F11" s="27"/>
      <c r="G11" s="27"/>
      <c r="H11" s="27"/>
      <c r="I11" s="17" t="s">
        <v>193</v>
      </c>
      <c r="J11" s="17" t="s">
        <v>52</v>
      </c>
      <c r="K11" s="17" t="s">
        <v>52</v>
      </c>
      <c r="L11" s="17" t="s">
        <v>52</v>
      </c>
      <c r="M11" s="17" t="s">
        <v>52</v>
      </c>
      <c r="N11" s="2" t="s">
        <v>59</v>
      </c>
    </row>
    <row r="12" spans="1:14" ht="30" customHeight="1" x14ac:dyDescent="0.3">
      <c r="A12" s="17" t="s">
        <v>167</v>
      </c>
      <c r="B12" s="17" t="s">
        <v>165</v>
      </c>
      <c r="C12" s="17" t="s">
        <v>166</v>
      </c>
      <c r="D12" s="17" t="s">
        <v>162</v>
      </c>
      <c r="E12" s="27"/>
      <c r="F12" s="27"/>
      <c r="G12" s="27"/>
      <c r="H12" s="27"/>
      <c r="I12" s="17" t="s">
        <v>209</v>
      </c>
      <c r="J12" s="17" t="s">
        <v>52</v>
      </c>
      <c r="K12" s="17" t="s">
        <v>52</v>
      </c>
      <c r="L12" s="17" t="s">
        <v>52</v>
      </c>
      <c r="M12" s="17" t="s">
        <v>52</v>
      </c>
      <c r="N12" s="2" t="s">
        <v>52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6ED47-B322-46FC-9806-9EC570CE4F2C}">
  <sheetPr>
    <pageSetUpPr fitToPage="1"/>
  </sheetPr>
  <dimension ref="A1:AZ50"/>
  <sheetViews>
    <sheetView workbookViewId="0">
      <selection activeCell="C4" sqref="C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42" t="s">
        <v>2</v>
      </c>
      <c r="B2" s="42" t="s">
        <v>3</v>
      </c>
      <c r="C2" s="42" t="s">
        <v>4</v>
      </c>
      <c r="D2" s="42" t="s">
        <v>5</v>
      </c>
      <c r="E2" s="42" t="s">
        <v>6</v>
      </c>
      <c r="F2" s="42"/>
      <c r="G2" s="42" t="s">
        <v>9</v>
      </c>
      <c r="H2" s="42"/>
      <c r="I2" s="42" t="s">
        <v>10</v>
      </c>
      <c r="J2" s="42"/>
      <c r="K2" s="42" t="s">
        <v>11</v>
      </c>
      <c r="L2" s="42"/>
      <c r="M2" s="42" t="s">
        <v>12</v>
      </c>
      <c r="N2" s="44" t="s">
        <v>131</v>
      </c>
      <c r="O2" s="44" t="s">
        <v>20</v>
      </c>
      <c r="P2" s="44" t="s">
        <v>22</v>
      </c>
      <c r="Q2" s="44" t="s">
        <v>23</v>
      </c>
      <c r="R2" s="44" t="s">
        <v>24</v>
      </c>
      <c r="S2" s="44" t="s">
        <v>25</v>
      </c>
      <c r="T2" s="44" t="s">
        <v>26</v>
      </c>
      <c r="U2" s="44" t="s">
        <v>27</v>
      </c>
      <c r="V2" s="44" t="s">
        <v>28</v>
      </c>
      <c r="W2" s="44" t="s">
        <v>29</v>
      </c>
      <c r="X2" s="44" t="s">
        <v>30</v>
      </c>
      <c r="Y2" s="44" t="s">
        <v>31</v>
      </c>
      <c r="Z2" s="44" t="s">
        <v>32</v>
      </c>
      <c r="AA2" s="44" t="s">
        <v>33</v>
      </c>
      <c r="AB2" s="44" t="s">
        <v>34</v>
      </c>
      <c r="AC2" s="44" t="s">
        <v>35</v>
      </c>
      <c r="AD2" s="44" t="s">
        <v>36</v>
      </c>
      <c r="AE2" s="44" t="s">
        <v>37</v>
      </c>
      <c r="AF2" s="44" t="s">
        <v>38</v>
      </c>
      <c r="AG2" s="44" t="s">
        <v>39</v>
      </c>
      <c r="AH2" s="44" t="s">
        <v>40</v>
      </c>
      <c r="AI2" s="44" t="s">
        <v>41</v>
      </c>
      <c r="AJ2" s="44" t="s">
        <v>42</v>
      </c>
      <c r="AK2" s="44" t="s">
        <v>43</v>
      </c>
      <c r="AL2" s="44" t="s">
        <v>44</v>
      </c>
      <c r="AM2" s="44" t="s">
        <v>45</v>
      </c>
      <c r="AN2" s="44" t="s">
        <v>46</v>
      </c>
      <c r="AO2" s="44" t="s">
        <v>47</v>
      </c>
      <c r="AP2" s="44" t="s">
        <v>132</v>
      </c>
      <c r="AQ2" s="44" t="s">
        <v>133</v>
      </c>
      <c r="AR2" s="44" t="s">
        <v>134</v>
      </c>
      <c r="AS2" s="44" t="s">
        <v>135</v>
      </c>
      <c r="AT2" s="44" t="s">
        <v>136</v>
      </c>
      <c r="AU2" s="44" t="s">
        <v>137</v>
      </c>
      <c r="AV2" s="44" t="s">
        <v>48</v>
      </c>
      <c r="AW2" s="44" t="s">
        <v>138</v>
      </c>
      <c r="AX2" s="1" t="s">
        <v>130</v>
      </c>
      <c r="AY2" s="1" t="s">
        <v>21</v>
      </c>
      <c r="AZ2" s="1" t="s">
        <v>139</v>
      </c>
    </row>
    <row r="3" spans="1:52" ht="30" customHeight="1" x14ac:dyDescent="0.3">
      <c r="A3" s="42"/>
      <c r="B3" s="42"/>
      <c r="C3" s="42"/>
      <c r="D3" s="42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42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</row>
    <row r="4" spans="1:52" ht="30" customHeight="1" x14ac:dyDescent="0.3">
      <c r="A4" s="20" t="s">
        <v>140</v>
      </c>
      <c r="B4" s="21"/>
      <c r="C4" s="21"/>
      <c r="D4" s="21"/>
      <c r="E4" s="25"/>
      <c r="F4" s="28"/>
      <c r="G4" s="25"/>
      <c r="H4" s="28"/>
      <c r="I4" s="25"/>
      <c r="J4" s="28"/>
      <c r="K4" s="25"/>
      <c r="L4" s="28"/>
      <c r="M4" s="22"/>
      <c r="N4" s="1" t="s">
        <v>58</v>
      </c>
    </row>
    <row r="5" spans="1:52" ht="30" customHeight="1" x14ac:dyDescent="0.3">
      <c r="A5" s="23" t="s">
        <v>142</v>
      </c>
      <c r="B5" s="23" t="s">
        <v>143</v>
      </c>
      <c r="C5" s="23" t="s">
        <v>57</v>
      </c>
      <c r="D5" s="24">
        <v>1</v>
      </c>
      <c r="E5" s="26">
        <f>단가대비표!O15</f>
        <v>0</v>
      </c>
      <c r="F5" s="29">
        <f>TRUNC(E5*D5,1)</f>
        <v>0</v>
      </c>
      <c r="G5" s="26">
        <f>단가대비표!P15</f>
        <v>0</v>
      </c>
      <c r="H5" s="29">
        <f>TRUNC(G5*D5,1)</f>
        <v>0</v>
      </c>
      <c r="I5" s="26">
        <f>단가대비표!V15</f>
        <v>0</v>
      </c>
      <c r="J5" s="29">
        <f>TRUNC(I5*D5,1)</f>
        <v>0</v>
      </c>
      <c r="K5" s="26">
        <f>TRUNC(E5+G5+I5,1)</f>
        <v>0</v>
      </c>
      <c r="L5" s="29">
        <f>TRUNC(F5+H5+J5,1)</f>
        <v>0</v>
      </c>
      <c r="M5" s="23" t="s">
        <v>52</v>
      </c>
      <c r="N5" s="2" t="s">
        <v>58</v>
      </c>
      <c r="O5" s="2" t="s">
        <v>144</v>
      </c>
      <c r="P5" s="2" t="s">
        <v>60</v>
      </c>
      <c r="Q5" s="2" t="s">
        <v>60</v>
      </c>
      <c r="R5" s="2" t="s">
        <v>59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145</v>
      </c>
      <c r="AX5" s="2" t="s">
        <v>52</v>
      </c>
      <c r="AY5" s="2" t="s">
        <v>52</v>
      </c>
      <c r="AZ5" s="2" t="s">
        <v>52</v>
      </c>
    </row>
    <row r="6" spans="1:52" ht="30" customHeight="1" x14ac:dyDescent="0.3">
      <c r="A6" s="23" t="s">
        <v>146</v>
      </c>
      <c r="B6" s="23" t="s">
        <v>52</v>
      </c>
      <c r="C6" s="23" t="s">
        <v>52</v>
      </c>
      <c r="D6" s="24"/>
      <c r="E6" s="26"/>
      <c r="F6" s="29">
        <f>TRUNC(SUMIF(N5:N5, N4, F5:F5),0)</f>
        <v>0</v>
      </c>
      <c r="G6" s="26"/>
      <c r="H6" s="29">
        <f>TRUNC(SUMIF(N5:N5, N4, H5:H5),0)</f>
        <v>0</v>
      </c>
      <c r="I6" s="26"/>
      <c r="J6" s="29">
        <f>TRUNC(SUMIF(N5:N5, N4, J5:J5),0)</f>
        <v>0</v>
      </c>
      <c r="K6" s="26"/>
      <c r="L6" s="29">
        <f>F6+H6+J6</f>
        <v>0</v>
      </c>
      <c r="M6" s="23" t="s">
        <v>52</v>
      </c>
      <c r="N6" s="2" t="s">
        <v>73</v>
      </c>
      <c r="O6" s="2" t="s">
        <v>73</v>
      </c>
      <c r="P6" s="2" t="s">
        <v>52</v>
      </c>
      <c r="Q6" s="2" t="s">
        <v>52</v>
      </c>
      <c r="R6" s="2" t="s">
        <v>52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52</v>
      </c>
      <c r="AX6" s="2" t="s">
        <v>52</v>
      </c>
      <c r="AY6" s="2" t="s">
        <v>52</v>
      </c>
      <c r="AZ6" s="2" t="s">
        <v>52</v>
      </c>
    </row>
    <row r="7" spans="1:52" ht="30" customHeight="1" x14ac:dyDescent="0.3">
      <c r="A7" s="24"/>
      <c r="B7" s="24"/>
      <c r="C7" s="24"/>
      <c r="D7" s="24"/>
      <c r="E7" s="26"/>
      <c r="F7" s="29"/>
      <c r="G7" s="26"/>
      <c r="H7" s="29"/>
      <c r="I7" s="26"/>
      <c r="J7" s="29"/>
      <c r="K7" s="26"/>
      <c r="L7" s="29"/>
      <c r="M7" s="24"/>
    </row>
    <row r="8" spans="1:52" ht="30" customHeight="1" x14ac:dyDescent="0.3">
      <c r="A8" s="20" t="s">
        <v>147</v>
      </c>
      <c r="B8" s="21"/>
      <c r="C8" s="21"/>
      <c r="D8" s="21"/>
      <c r="E8" s="25"/>
      <c r="F8" s="28"/>
      <c r="G8" s="25"/>
      <c r="H8" s="28"/>
      <c r="I8" s="25"/>
      <c r="J8" s="28"/>
      <c r="K8" s="25"/>
      <c r="L8" s="28"/>
      <c r="M8" s="22"/>
      <c r="N8" s="1" t="s">
        <v>65</v>
      </c>
    </row>
    <row r="9" spans="1:52" ht="30" customHeight="1" x14ac:dyDescent="0.3">
      <c r="A9" s="23" t="s">
        <v>62</v>
      </c>
      <c r="B9" s="23" t="s">
        <v>149</v>
      </c>
      <c r="C9" s="23" t="s">
        <v>150</v>
      </c>
      <c r="D9" s="24">
        <v>8</v>
      </c>
      <c r="E9" s="26">
        <f>일위대가목록!E11</f>
        <v>0</v>
      </c>
      <c r="F9" s="29">
        <f>TRUNC(E9*D9,1)</f>
        <v>0</v>
      </c>
      <c r="G9" s="26">
        <f>일위대가목록!F11</f>
        <v>0</v>
      </c>
      <c r="H9" s="29">
        <f>TRUNC(G9*D9,1)</f>
        <v>0</v>
      </c>
      <c r="I9" s="26">
        <f>일위대가목록!G11</f>
        <v>0</v>
      </c>
      <c r="J9" s="29">
        <f>TRUNC(I9*D9,1)</f>
        <v>0</v>
      </c>
      <c r="K9" s="26">
        <f>TRUNC(E9+G9+I9,1)</f>
        <v>0</v>
      </c>
      <c r="L9" s="29">
        <f>TRUNC(F9+H9+J9,1)</f>
        <v>0</v>
      </c>
      <c r="M9" s="23" t="s">
        <v>52</v>
      </c>
      <c r="N9" s="2" t="s">
        <v>65</v>
      </c>
      <c r="O9" s="2" t="s">
        <v>151</v>
      </c>
      <c r="P9" s="2" t="s">
        <v>59</v>
      </c>
      <c r="Q9" s="2" t="s">
        <v>60</v>
      </c>
      <c r="R9" s="2" t="s">
        <v>60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152</v>
      </c>
      <c r="AX9" s="2" t="s">
        <v>52</v>
      </c>
      <c r="AY9" s="2" t="s">
        <v>52</v>
      </c>
      <c r="AZ9" s="2" t="s">
        <v>52</v>
      </c>
    </row>
    <row r="10" spans="1:52" ht="30" customHeight="1" x14ac:dyDescent="0.3">
      <c r="A10" s="23" t="s">
        <v>146</v>
      </c>
      <c r="B10" s="23" t="s">
        <v>52</v>
      </c>
      <c r="C10" s="23" t="s">
        <v>52</v>
      </c>
      <c r="D10" s="24"/>
      <c r="E10" s="26"/>
      <c r="F10" s="29">
        <f>TRUNC(SUMIF(N9:N9, N8, F9:F9),0)</f>
        <v>0</v>
      </c>
      <c r="G10" s="26"/>
      <c r="H10" s="29">
        <f>TRUNC(SUMIF(N9:N9, N8, H9:H9),0)</f>
        <v>0</v>
      </c>
      <c r="I10" s="26"/>
      <c r="J10" s="29">
        <f>TRUNC(SUMIF(N9:N9, N8, J9:J9),0)</f>
        <v>0</v>
      </c>
      <c r="K10" s="26"/>
      <c r="L10" s="29">
        <f>F10+H10+J10</f>
        <v>0</v>
      </c>
      <c r="M10" s="23" t="s">
        <v>52</v>
      </c>
      <c r="N10" s="2" t="s">
        <v>73</v>
      </c>
      <c r="O10" s="2" t="s">
        <v>73</v>
      </c>
      <c r="P10" s="2" t="s">
        <v>52</v>
      </c>
      <c r="Q10" s="2" t="s">
        <v>52</v>
      </c>
      <c r="R10" s="2" t="s">
        <v>52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52</v>
      </c>
      <c r="AX10" s="2" t="s">
        <v>52</v>
      </c>
      <c r="AY10" s="2" t="s">
        <v>52</v>
      </c>
      <c r="AZ10" s="2" t="s">
        <v>52</v>
      </c>
    </row>
    <row r="11" spans="1:52" ht="30" customHeight="1" x14ac:dyDescent="0.3">
      <c r="A11" s="24"/>
      <c r="B11" s="24"/>
      <c r="C11" s="24"/>
      <c r="D11" s="24"/>
      <c r="E11" s="26"/>
      <c r="F11" s="29"/>
      <c r="G11" s="26"/>
      <c r="H11" s="29"/>
      <c r="I11" s="26"/>
      <c r="J11" s="29"/>
      <c r="K11" s="26"/>
      <c r="L11" s="29"/>
      <c r="M11" s="24"/>
    </row>
    <row r="12" spans="1:52" ht="30" customHeight="1" x14ac:dyDescent="0.3">
      <c r="A12" s="20" t="s">
        <v>153</v>
      </c>
      <c r="B12" s="21"/>
      <c r="C12" s="21"/>
      <c r="D12" s="21"/>
      <c r="E12" s="25"/>
      <c r="F12" s="28"/>
      <c r="G12" s="25"/>
      <c r="H12" s="28"/>
      <c r="I12" s="25"/>
      <c r="J12" s="28"/>
      <c r="K12" s="25"/>
      <c r="L12" s="28"/>
      <c r="M12" s="22"/>
      <c r="N12" s="1" t="s">
        <v>70</v>
      </c>
    </row>
    <row r="13" spans="1:52" ht="30" customHeight="1" x14ac:dyDescent="0.3">
      <c r="A13" s="23" t="s">
        <v>155</v>
      </c>
      <c r="B13" s="23" t="s">
        <v>52</v>
      </c>
      <c r="C13" s="23" t="s">
        <v>69</v>
      </c>
      <c r="D13" s="24"/>
      <c r="E13" s="26"/>
      <c r="F13" s="29"/>
      <c r="G13" s="26"/>
      <c r="H13" s="29"/>
      <c r="I13" s="26"/>
      <c r="J13" s="29"/>
      <c r="K13" s="26"/>
      <c r="L13" s="29"/>
      <c r="M13" s="23" t="s">
        <v>52</v>
      </c>
      <c r="N13" s="2" t="s">
        <v>70</v>
      </c>
      <c r="O13" s="2" t="s">
        <v>156</v>
      </c>
      <c r="P13" s="2" t="s">
        <v>60</v>
      </c>
      <c r="Q13" s="2" t="s">
        <v>60</v>
      </c>
      <c r="R13" s="2" t="s">
        <v>59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157</v>
      </c>
      <c r="AX13" s="2" t="s">
        <v>52</v>
      </c>
      <c r="AY13" s="2" t="s">
        <v>52</v>
      </c>
      <c r="AZ13" s="2" t="s">
        <v>52</v>
      </c>
    </row>
    <row r="14" spans="1:52" ht="30" customHeight="1" x14ac:dyDescent="0.3">
      <c r="A14" s="23" t="s">
        <v>146</v>
      </c>
      <c r="B14" s="23" t="s">
        <v>52</v>
      </c>
      <c r="C14" s="23" t="s">
        <v>52</v>
      </c>
      <c r="D14" s="24"/>
      <c r="E14" s="26"/>
      <c r="F14" s="29"/>
      <c r="G14" s="26"/>
      <c r="H14" s="29"/>
      <c r="I14" s="26"/>
      <c r="J14" s="29"/>
      <c r="K14" s="26"/>
      <c r="L14" s="29"/>
      <c r="M14" s="23" t="s">
        <v>52</v>
      </c>
      <c r="N14" s="2" t="s">
        <v>73</v>
      </c>
      <c r="O14" s="2" t="s">
        <v>73</v>
      </c>
      <c r="P14" s="2" t="s">
        <v>52</v>
      </c>
      <c r="Q14" s="2" t="s">
        <v>52</v>
      </c>
      <c r="R14" s="2" t="s">
        <v>52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52</v>
      </c>
      <c r="AX14" s="2" t="s">
        <v>52</v>
      </c>
      <c r="AY14" s="2" t="s">
        <v>52</v>
      </c>
      <c r="AZ14" s="2" t="s">
        <v>52</v>
      </c>
    </row>
    <row r="15" spans="1:52" ht="30" customHeight="1" x14ac:dyDescent="0.3">
      <c r="A15" s="24"/>
      <c r="B15" s="24"/>
      <c r="C15" s="24"/>
      <c r="D15" s="24"/>
      <c r="E15" s="26"/>
      <c r="F15" s="29"/>
      <c r="G15" s="26"/>
      <c r="H15" s="29"/>
      <c r="I15" s="26"/>
      <c r="J15" s="29"/>
      <c r="K15" s="26"/>
      <c r="L15" s="29"/>
      <c r="M15" s="24"/>
    </row>
    <row r="16" spans="1:52" ht="30" customHeight="1" x14ac:dyDescent="0.3">
      <c r="A16" s="20" t="s">
        <v>158</v>
      </c>
      <c r="B16" s="21"/>
      <c r="C16" s="21"/>
      <c r="D16" s="21"/>
      <c r="E16" s="25"/>
      <c r="F16" s="28"/>
      <c r="G16" s="25"/>
      <c r="H16" s="28"/>
      <c r="I16" s="25"/>
      <c r="J16" s="28"/>
      <c r="K16" s="25"/>
      <c r="L16" s="28"/>
      <c r="M16" s="22"/>
      <c r="N16" s="1" t="s">
        <v>79</v>
      </c>
    </row>
    <row r="17" spans="1:52" ht="30" customHeight="1" x14ac:dyDescent="0.3">
      <c r="A17" s="23" t="s">
        <v>160</v>
      </c>
      <c r="B17" s="23" t="s">
        <v>161</v>
      </c>
      <c r="C17" s="23" t="s">
        <v>162</v>
      </c>
      <c r="D17" s="24"/>
      <c r="E17" s="26"/>
      <c r="F17" s="29"/>
      <c r="G17" s="26"/>
      <c r="H17" s="29"/>
      <c r="I17" s="26"/>
      <c r="J17" s="29"/>
      <c r="K17" s="26"/>
      <c r="L17" s="29"/>
      <c r="M17" s="23" t="s">
        <v>52</v>
      </c>
      <c r="N17" s="2" t="s">
        <v>79</v>
      </c>
      <c r="O17" s="2" t="s">
        <v>163</v>
      </c>
      <c r="P17" s="2" t="s">
        <v>60</v>
      </c>
      <c r="Q17" s="2" t="s">
        <v>60</v>
      </c>
      <c r="R17" s="2" t="s">
        <v>59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2" t="s">
        <v>52</v>
      </c>
      <c r="AW17" s="2" t="s">
        <v>164</v>
      </c>
      <c r="AX17" s="2" t="s">
        <v>52</v>
      </c>
      <c r="AY17" s="2" t="s">
        <v>52</v>
      </c>
      <c r="AZ17" s="2" t="s">
        <v>52</v>
      </c>
    </row>
    <row r="18" spans="1:52" ht="30" customHeight="1" x14ac:dyDescent="0.3">
      <c r="A18" s="23" t="s">
        <v>165</v>
      </c>
      <c r="B18" s="23" t="s">
        <v>166</v>
      </c>
      <c r="C18" s="23" t="s">
        <v>162</v>
      </c>
      <c r="D18" s="24"/>
      <c r="E18" s="26"/>
      <c r="F18" s="29"/>
      <c r="G18" s="26"/>
      <c r="H18" s="29"/>
      <c r="I18" s="26"/>
      <c r="J18" s="29"/>
      <c r="K18" s="26"/>
      <c r="L18" s="29"/>
      <c r="M18" s="23" t="s">
        <v>52</v>
      </c>
      <c r="N18" s="2" t="s">
        <v>79</v>
      </c>
      <c r="O18" s="2" t="s">
        <v>167</v>
      </c>
      <c r="P18" s="2" t="s">
        <v>59</v>
      </c>
      <c r="Q18" s="2" t="s">
        <v>60</v>
      </c>
      <c r="R18" s="2" t="s">
        <v>60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52</v>
      </c>
      <c r="AW18" s="2" t="s">
        <v>168</v>
      </c>
      <c r="AX18" s="2" t="s">
        <v>52</v>
      </c>
      <c r="AY18" s="2" t="s">
        <v>52</v>
      </c>
      <c r="AZ18" s="2" t="s">
        <v>52</v>
      </c>
    </row>
    <row r="19" spans="1:52" ht="30" customHeight="1" x14ac:dyDescent="0.3">
      <c r="A19" s="23" t="s">
        <v>169</v>
      </c>
      <c r="B19" s="23" t="s">
        <v>170</v>
      </c>
      <c r="C19" s="23" t="s">
        <v>162</v>
      </c>
      <c r="D19" s="24"/>
      <c r="E19" s="26"/>
      <c r="F19" s="29"/>
      <c r="G19" s="26"/>
      <c r="H19" s="29"/>
      <c r="I19" s="26"/>
      <c r="J19" s="29"/>
      <c r="K19" s="26"/>
      <c r="L19" s="29"/>
      <c r="M19" s="23" t="s">
        <v>171</v>
      </c>
      <c r="N19" s="2" t="s">
        <v>79</v>
      </c>
      <c r="O19" s="2" t="s">
        <v>172</v>
      </c>
      <c r="P19" s="2" t="s">
        <v>60</v>
      </c>
      <c r="Q19" s="2" t="s">
        <v>60</v>
      </c>
      <c r="R19" s="2" t="s">
        <v>59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173</v>
      </c>
      <c r="AX19" s="2" t="s">
        <v>52</v>
      </c>
      <c r="AY19" s="2" t="s">
        <v>52</v>
      </c>
      <c r="AZ19" s="2" t="s">
        <v>52</v>
      </c>
    </row>
    <row r="20" spans="1:52" ht="30" customHeight="1" x14ac:dyDescent="0.3">
      <c r="A20" s="23" t="s">
        <v>146</v>
      </c>
      <c r="B20" s="23" t="s">
        <v>52</v>
      </c>
      <c r="C20" s="23" t="s">
        <v>52</v>
      </c>
      <c r="D20" s="24"/>
      <c r="E20" s="26"/>
      <c r="F20" s="29"/>
      <c r="G20" s="26"/>
      <c r="H20" s="29"/>
      <c r="I20" s="26"/>
      <c r="J20" s="29"/>
      <c r="K20" s="26"/>
      <c r="L20" s="29"/>
      <c r="M20" s="23" t="s">
        <v>52</v>
      </c>
      <c r="N20" s="2" t="s">
        <v>73</v>
      </c>
      <c r="O20" s="2" t="s">
        <v>73</v>
      </c>
      <c r="P20" s="2" t="s">
        <v>52</v>
      </c>
      <c r="Q20" s="2" t="s">
        <v>52</v>
      </c>
      <c r="R20" s="2" t="s">
        <v>52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52</v>
      </c>
      <c r="AX20" s="2" t="s">
        <v>52</v>
      </c>
      <c r="AY20" s="2" t="s">
        <v>52</v>
      </c>
      <c r="AZ20" s="2" t="s">
        <v>52</v>
      </c>
    </row>
    <row r="21" spans="1:52" ht="30" customHeight="1" x14ac:dyDescent="0.3">
      <c r="A21" s="24"/>
      <c r="B21" s="24"/>
      <c r="C21" s="24"/>
      <c r="D21" s="24"/>
      <c r="E21" s="26"/>
      <c r="F21" s="29"/>
      <c r="G21" s="26"/>
      <c r="H21" s="29"/>
      <c r="I21" s="26"/>
      <c r="J21" s="29"/>
      <c r="K21" s="26"/>
      <c r="L21" s="29"/>
      <c r="M21" s="24"/>
    </row>
    <row r="22" spans="1:52" ht="30" customHeight="1" x14ac:dyDescent="0.3">
      <c r="A22" s="20" t="s">
        <v>174</v>
      </c>
      <c r="B22" s="21"/>
      <c r="C22" s="21"/>
      <c r="D22" s="21"/>
      <c r="E22" s="25"/>
      <c r="F22" s="28"/>
      <c r="G22" s="25"/>
      <c r="H22" s="28"/>
      <c r="I22" s="25"/>
      <c r="J22" s="28"/>
      <c r="K22" s="25"/>
      <c r="L22" s="28"/>
      <c r="M22" s="22"/>
      <c r="N22" s="1" t="s">
        <v>86</v>
      </c>
    </row>
    <row r="23" spans="1:52" ht="30" customHeight="1" x14ac:dyDescent="0.3">
      <c r="A23" s="23" t="s">
        <v>176</v>
      </c>
      <c r="B23" s="23" t="s">
        <v>177</v>
      </c>
      <c r="C23" s="23" t="s">
        <v>178</v>
      </c>
      <c r="D23" s="24"/>
      <c r="E23" s="26"/>
      <c r="F23" s="29"/>
      <c r="G23" s="26"/>
      <c r="H23" s="29"/>
      <c r="I23" s="26"/>
      <c r="J23" s="29"/>
      <c r="K23" s="26"/>
      <c r="L23" s="29"/>
      <c r="M23" s="23" t="s">
        <v>52</v>
      </c>
      <c r="N23" s="2" t="s">
        <v>86</v>
      </c>
      <c r="O23" s="2" t="s">
        <v>179</v>
      </c>
      <c r="P23" s="2" t="s">
        <v>60</v>
      </c>
      <c r="Q23" s="2" t="s">
        <v>60</v>
      </c>
      <c r="R23" s="2" t="s">
        <v>59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180</v>
      </c>
      <c r="AX23" s="2" t="s">
        <v>52</v>
      </c>
      <c r="AY23" s="2" t="s">
        <v>52</v>
      </c>
      <c r="AZ23" s="2" t="s">
        <v>52</v>
      </c>
    </row>
    <row r="24" spans="1:52" ht="30" customHeight="1" x14ac:dyDescent="0.3">
      <c r="A24" s="23" t="s">
        <v>146</v>
      </c>
      <c r="B24" s="23" t="s">
        <v>52</v>
      </c>
      <c r="C24" s="23" t="s">
        <v>52</v>
      </c>
      <c r="D24" s="24"/>
      <c r="E24" s="26"/>
      <c r="F24" s="29"/>
      <c r="G24" s="26"/>
      <c r="H24" s="29"/>
      <c r="I24" s="26"/>
      <c r="J24" s="29"/>
      <c r="K24" s="26"/>
      <c r="L24" s="29"/>
      <c r="M24" s="23" t="s">
        <v>52</v>
      </c>
      <c r="N24" s="2" t="s">
        <v>73</v>
      </c>
      <c r="O24" s="2" t="s">
        <v>73</v>
      </c>
      <c r="P24" s="2" t="s">
        <v>52</v>
      </c>
      <c r="Q24" s="2" t="s">
        <v>52</v>
      </c>
      <c r="R24" s="2" t="s">
        <v>52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52</v>
      </c>
      <c r="AX24" s="2" t="s">
        <v>52</v>
      </c>
      <c r="AY24" s="2" t="s">
        <v>52</v>
      </c>
      <c r="AZ24" s="2" t="s">
        <v>52</v>
      </c>
    </row>
    <row r="25" spans="1:52" ht="30" customHeight="1" x14ac:dyDescent="0.3">
      <c r="A25" s="24"/>
      <c r="B25" s="24"/>
      <c r="C25" s="24"/>
      <c r="D25" s="24"/>
      <c r="E25" s="26"/>
      <c r="F25" s="29"/>
      <c r="G25" s="26"/>
      <c r="H25" s="29"/>
      <c r="I25" s="26"/>
      <c r="J25" s="29"/>
      <c r="K25" s="26"/>
      <c r="L25" s="29"/>
      <c r="M25" s="24"/>
    </row>
    <row r="26" spans="1:52" ht="30" customHeight="1" x14ac:dyDescent="0.3">
      <c r="A26" s="20" t="s">
        <v>181</v>
      </c>
      <c r="B26" s="21"/>
      <c r="C26" s="21"/>
      <c r="D26" s="21"/>
      <c r="E26" s="25"/>
      <c r="F26" s="28"/>
      <c r="G26" s="25"/>
      <c r="H26" s="28"/>
      <c r="I26" s="25"/>
      <c r="J26" s="28"/>
      <c r="K26" s="25"/>
      <c r="L26" s="28"/>
      <c r="M26" s="22"/>
      <c r="N26" s="1" t="s">
        <v>96</v>
      </c>
    </row>
    <row r="27" spans="1:52" ht="30" customHeight="1" x14ac:dyDescent="0.3">
      <c r="A27" s="23" t="s">
        <v>142</v>
      </c>
      <c r="B27" s="23" t="s">
        <v>143</v>
      </c>
      <c r="C27" s="23" t="s">
        <v>57</v>
      </c>
      <c r="D27" s="24"/>
      <c r="E27" s="26"/>
      <c r="F27" s="29"/>
      <c r="G27" s="26"/>
      <c r="H27" s="29"/>
      <c r="I27" s="26"/>
      <c r="J27" s="29"/>
      <c r="K27" s="26"/>
      <c r="L27" s="29"/>
      <c r="M27" s="23" t="s">
        <v>52</v>
      </c>
      <c r="N27" s="2" t="s">
        <v>96</v>
      </c>
      <c r="O27" s="2" t="s">
        <v>144</v>
      </c>
      <c r="P27" s="2" t="s">
        <v>60</v>
      </c>
      <c r="Q27" s="2" t="s">
        <v>60</v>
      </c>
      <c r="R27" s="2" t="s">
        <v>59</v>
      </c>
      <c r="S27" s="3"/>
      <c r="T27" s="3"/>
      <c r="U27" s="3"/>
      <c r="V27" s="3">
        <v>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183</v>
      </c>
      <c r="AX27" s="2" t="s">
        <v>52</v>
      </c>
      <c r="AY27" s="2" t="s">
        <v>52</v>
      </c>
      <c r="AZ27" s="2" t="s">
        <v>52</v>
      </c>
    </row>
    <row r="28" spans="1:52" ht="30" customHeight="1" x14ac:dyDescent="0.3">
      <c r="A28" s="23" t="s">
        <v>184</v>
      </c>
      <c r="B28" s="23" t="s">
        <v>185</v>
      </c>
      <c r="C28" s="23" t="s">
        <v>99</v>
      </c>
      <c r="D28" s="24"/>
      <c r="E28" s="26"/>
      <c r="F28" s="29"/>
      <c r="G28" s="26"/>
      <c r="H28" s="29"/>
      <c r="I28" s="26"/>
      <c r="J28" s="29"/>
      <c r="K28" s="26"/>
      <c r="L28" s="29"/>
      <c r="M28" s="23" t="s">
        <v>52</v>
      </c>
      <c r="N28" s="2" t="s">
        <v>96</v>
      </c>
      <c r="O28" s="2" t="s">
        <v>186</v>
      </c>
      <c r="P28" s="2" t="s">
        <v>60</v>
      </c>
      <c r="Q28" s="2" t="s">
        <v>60</v>
      </c>
      <c r="R28" s="2" t="s">
        <v>60</v>
      </c>
      <c r="S28" s="3">
        <v>1</v>
      </c>
      <c r="T28" s="3">
        <v>0</v>
      </c>
      <c r="U28" s="3">
        <v>0.05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187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3">
      <c r="A29" s="23" t="s">
        <v>146</v>
      </c>
      <c r="B29" s="23" t="s">
        <v>52</v>
      </c>
      <c r="C29" s="23" t="s">
        <v>52</v>
      </c>
      <c r="D29" s="24"/>
      <c r="E29" s="26"/>
      <c r="F29" s="29"/>
      <c r="G29" s="26"/>
      <c r="H29" s="29"/>
      <c r="I29" s="26"/>
      <c r="J29" s="29"/>
      <c r="K29" s="26"/>
      <c r="L29" s="29"/>
      <c r="M29" s="23" t="s">
        <v>52</v>
      </c>
      <c r="N29" s="2" t="s">
        <v>73</v>
      </c>
      <c r="O29" s="2" t="s">
        <v>73</v>
      </c>
      <c r="P29" s="2" t="s">
        <v>52</v>
      </c>
      <c r="Q29" s="2" t="s">
        <v>52</v>
      </c>
      <c r="R29" s="2" t="s">
        <v>52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52</v>
      </c>
      <c r="AX29" s="2" t="s">
        <v>52</v>
      </c>
      <c r="AY29" s="2" t="s">
        <v>52</v>
      </c>
      <c r="AZ29" s="2" t="s">
        <v>52</v>
      </c>
    </row>
    <row r="30" spans="1:52" ht="30" customHeight="1" x14ac:dyDescent="0.3">
      <c r="A30" s="24"/>
      <c r="B30" s="24"/>
      <c r="C30" s="24"/>
      <c r="D30" s="24"/>
      <c r="E30" s="26"/>
      <c r="F30" s="29"/>
      <c r="G30" s="26"/>
      <c r="H30" s="29"/>
      <c r="I30" s="26"/>
      <c r="J30" s="29"/>
      <c r="K30" s="26"/>
      <c r="L30" s="29"/>
      <c r="M30" s="24"/>
    </row>
    <row r="31" spans="1:52" ht="30" customHeight="1" x14ac:dyDescent="0.3">
      <c r="A31" s="20" t="s">
        <v>188</v>
      </c>
      <c r="B31" s="21"/>
      <c r="C31" s="21"/>
      <c r="D31" s="21"/>
      <c r="E31" s="25"/>
      <c r="F31" s="28"/>
      <c r="G31" s="25"/>
      <c r="H31" s="28"/>
      <c r="I31" s="25"/>
      <c r="J31" s="28"/>
      <c r="K31" s="25"/>
      <c r="L31" s="28"/>
      <c r="M31" s="22"/>
      <c r="N31" s="1" t="s">
        <v>100</v>
      </c>
    </row>
    <row r="32" spans="1:52" ht="30" customHeight="1" x14ac:dyDescent="0.3">
      <c r="A32" s="23" t="s">
        <v>142</v>
      </c>
      <c r="B32" s="23" t="s">
        <v>143</v>
      </c>
      <c r="C32" s="23" t="s">
        <v>57</v>
      </c>
      <c r="D32" s="24"/>
      <c r="E32" s="26"/>
      <c r="F32" s="29"/>
      <c r="G32" s="26"/>
      <c r="H32" s="29"/>
      <c r="I32" s="26"/>
      <c r="J32" s="29"/>
      <c r="K32" s="26"/>
      <c r="L32" s="29"/>
      <c r="M32" s="23" t="s">
        <v>52</v>
      </c>
      <c r="N32" s="2" t="s">
        <v>100</v>
      </c>
      <c r="O32" s="2" t="s">
        <v>144</v>
      </c>
      <c r="P32" s="2" t="s">
        <v>60</v>
      </c>
      <c r="Q32" s="2" t="s">
        <v>60</v>
      </c>
      <c r="R32" s="2" t="s">
        <v>59</v>
      </c>
      <c r="S32" s="3"/>
      <c r="T32" s="3"/>
      <c r="U32" s="3"/>
      <c r="V32" s="3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190</v>
      </c>
      <c r="AX32" s="2" t="s">
        <v>52</v>
      </c>
      <c r="AY32" s="2" t="s">
        <v>52</v>
      </c>
      <c r="AZ32" s="2" t="s">
        <v>52</v>
      </c>
    </row>
    <row r="33" spans="1:52" ht="30" customHeight="1" x14ac:dyDescent="0.3">
      <c r="A33" s="23" t="s">
        <v>184</v>
      </c>
      <c r="B33" s="23" t="s">
        <v>185</v>
      </c>
      <c r="C33" s="23" t="s">
        <v>99</v>
      </c>
      <c r="D33" s="24"/>
      <c r="E33" s="26"/>
      <c r="F33" s="29"/>
      <c r="G33" s="26"/>
      <c r="H33" s="29"/>
      <c r="I33" s="26"/>
      <c r="J33" s="29"/>
      <c r="K33" s="26"/>
      <c r="L33" s="29"/>
      <c r="M33" s="23" t="s">
        <v>52</v>
      </c>
      <c r="N33" s="2" t="s">
        <v>100</v>
      </c>
      <c r="O33" s="2" t="s">
        <v>186</v>
      </c>
      <c r="P33" s="2" t="s">
        <v>60</v>
      </c>
      <c r="Q33" s="2" t="s">
        <v>60</v>
      </c>
      <c r="R33" s="2" t="s">
        <v>60</v>
      </c>
      <c r="S33" s="3">
        <v>1</v>
      </c>
      <c r="T33" s="3">
        <v>0</v>
      </c>
      <c r="U33" s="3">
        <v>0.05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191</v>
      </c>
      <c r="AX33" s="2" t="s">
        <v>52</v>
      </c>
      <c r="AY33" s="2" t="s">
        <v>52</v>
      </c>
      <c r="AZ33" s="2" t="s">
        <v>52</v>
      </c>
    </row>
    <row r="34" spans="1:52" ht="30" customHeight="1" x14ac:dyDescent="0.3">
      <c r="A34" s="23" t="s">
        <v>146</v>
      </c>
      <c r="B34" s="23" t="s">
        <v>52</v>
      </c>
      <c r="C34" s="23" t="s">
        <v>52</v>
      </c>
      <c r="D34" s="24"/>
      <c r="E34" s="26"/>
      <c r="F34" s="29"/>
      <c r="G34" s="26"/>
      <c r="H34" s="29"/>
      <c r="I34" s="26"/>
      <c r="J34" s="29"/>
      <c r="K34" s="26"/>
      <c r="L34" s="29"/>
      <c r="M34" s="23" t="s">
        <v>52</v>
      </c>
      <c r="N34" s="2" t="s">
        <v>73</v>
      </c>
      <c r="O34" s="2" t="s">
        <v>73</v>
      </c>
      <c r="P34" s="2" t="s">
        <v>52</v>
      </c>
      <c r="Q34" s="2" t="s">
        <v>52</v>
      </c>
      <c r="R34" s="2" t="s">
        <v>52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52</v>
      </c>
      <c r="AX34" s="2" t="s">
        <v>52</v>
      </c>
      <c r="AY34" s="2" t="s">
        <v>52</v>
      </c>
      <c r="AZ34" s="2" t="s">
        <v>52</v>
      </c>
    </row>
    <row r="35" spans="1:52" ht="30" customHeight="1" x14ac:dyDescent="0.3">
      <c r="A35" s="24"/>
      <c r="B35" s="24"/>
      <c r="C35" s="24"/>
      <c r="D35" s="24"/>
      <c r="E35" s="26"/>
      <c r="F35" s="29"/>
      <c r="G35" s="26"/>
      <c r="H35" s="29"/>
      <c r="I35" s="26"/>
      <c r="J35" s="29"/>
      <c r="K35" s="26"/>
      <c r="L35" s="29"/>
      <c r="M35" s="24"/>
    </row>
    <row r="36" spans="1:52" ht="30" customHeight="1" x14ac:dyDescent="0.3">
      <c r="A36" s="20" t="s">
        <v>192</v>
      </c>
      <c r="B36" s="21"/>
      <c r="C36" s="21"/>
      <c r="D36" s="21"/>
      <c r="E36" s="25"/>
      <c r="F36" s="28"/>
      <c r="G36" s="25"/>
      <c r="H36" s="28"/>
      <c r="I36" s="25"/>
      <c r="J36" s="28"/>
      <c r="K36" s="25"/>
      <c r="L36" s="28"/>
      <c r="M36" s="22"/>
      <c r="N36" s="1" t="s">
        <v>151</v>
      </c>
    </row>
    <row r="37" spans="1:52" ht="30" customHeight="1" x14ac:dyDescent="0.3">
      <c r="A37" s="23" t="s">
        <v>62</v>
      </c>
      <c r="B37" s="23" t="s">
        <v>149</v>
      </c>
      <c r="C37" s="23" t="s">
        <v>194</v>
      </c>
      <c r="D37" s="24"/>
      <c r="E37" s="26"/>
      <c r="F37" s="29"/>
      <c r="G37" s="26"/>
      <c r="H37" s="29"/>
      <c r="I37" s="26"/>
      <c r="J37" s="29"/>
      <c r="K37" s="26"/>
      <c r="L37" s="29"/>
      <c r="M37" s="23" t="s">
        <v>195</v>
      </c>
      <c r="N37" s="2" t="s">
        <v>151</v>
      </c>
      <c r="O37" s="2" t="s">
        <v>196</v>
      </c>
      <c r="P37" s="2" t="s">
        <v>60</v>
      </c>
      <c r="Q37" s="2" t="s">
        <v>60</v>
      </c>
      <c r="R37" s="2" t="s">
        <v>59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197</v>
      </c>
      <c r="AX37" s="2" t="s">
        <v>52</v>
      </c>
      <c r="AY37" s="2" t="s">
        <v>52</v>
      </c>
      <c r="AZ37" s="2" t="s">
        <v>52</v>
      </c>
    </row>
    <row r="38" spans="1:52" ht="30" customHeight="1" x14ac:dyDescent="0.3">
      <c r="A38" s="23" t="s">
        <v>198</v>
      </c>
      <c r="B38" s="23" t="s">
        <v>199</v>
      </c>
      <c r="C38" s="23" t="s">
        <v>200</v>
      </c>
      <c r="D38" s="24"/>
      <c r="E38" s="26"/>
      <c r="F38" s="29"/>
      <c r="G38" s="26"/>
      <c r="H38" s="29"/>
      <c r="I38" s="26"/>
      <c r="J38" s="29"/>
      <c r="K38" s="26"/>
      <c r="L38" s="29"/>
      <c r="M38" s="23" t="s">
        <v>52</v>
      </c>
      <c r="N38" s="2" t="s">
        <v>151</v>
      </c>
      <c r="O38" s="2" t="s">
        <v>201</v>
      </c>
      <c r="P38" s="2" t="s">
        <v>60</v>
      </c>
      <c r="Q38" s="2" t="s">
        <v>60</v>
      </c>
      <c r="R38" s="2" t="s">
        <v>59</v>
      </c>
      <c r="S38" s="3"/>
      <c r="T38" s="3"/>
      <c r="U38" s="3"/>
      <c r="V38" s="3">
        <v>1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202</v>
      </c>
      <c r="AX38" s="2" t="s">
        <v>52</v>
      </c>
      <c r="AY38" s="2" t="s">
        <v>52</v>
      </c>
      <c r="AZ38" s="2" t="s">
        <v>52</v>
      </c>
    </row>
    <row r="39" spans="1:52" ht="30" customHeight="1" x14ac:dyDescent="0.3">
      <c r="A39" s="23" t="s">
        <v>184</v>
      </c>
      <c r="B39" s="23" t="s">
        <v>203</v>
      </c>
      <c r="C39" s="23" t="s">
        <v>99</v>
      </c>
      <c r="D39" s="24"/>
      <c r="E39" s="26"/>
      <c r="F39" s="29"/>
      <c r="G39" s="26"/>
      <c r="H39" s="29"/>
      <c r="I39" s="26"/>
      <c r="J39" s="29"/>
      <c r="K39" s="26"/>
      <c r="L39" s="29"/>
      <c r="M39" s="23" t="s">
        <v>52</v>
      </c>
      <c r="N39" s="2" t="s">
        <v>151</v>
      </c>
      <c r="O39" s="2" t="s">
        <v>186</v>
      </c>
      <c r="P39" s="2" t="s">
        <v>60</v>
      </c>
      <c r="Q39" s="2" t="s">
        <v>60</v>
      </c>
      <c r="R39" s="2" t="s">
        <v>60</v>
      </c>
      <c r="S39" s="3">
        <v>0</v>
      </c>
      <c r="T39" s="3">
        <v>0</v>
      </c>
      <c r="U39" s="3">
        <v>0.2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204</v>
      </c>
      <c r="AX39" s="2" t="s">
        <v>52</v>
      </c>
      <c r="AY39" s="2" t="s">
        <v>52</v>
      </c>
      <c r="AZ39" s="2" t="s">
        <v>52</v>
      </c>
    </row>
    <row r="40" spans="1:52" ht="30" customHeight="1" x14ac:dyDescent="0.3">
      <c r="A40" s="23" t="s">
        <v>205</v>
      </c>
      <c r="B40" s="23" t="s">
        <v>143</v>
      </c>
      <c r="C40" s="23" t="s">
        <v>57</v>
      </c>
      <c r="D40" s="24"/>
      <c r="E40" s="26"/>
      <c r="F40" s="29"/>
      <c r="G40" s="26"/>
      <c r="H40" s="29"/>
      <c r="I40" s="26"/>
      <c r="J40" s="29"/>
      <c r="K40" s="26"/>
      <c r="L40" s="29"/>
      <c r="M40" s="23" t="s">
        <v>52</v>
      </c>
      <c r="N40" s="2" t="s">
        <v>151</v>
      </c>
      <c r="O40" s="2" t="s">
        <v>206</v>
      </c>
      <c r="P40" s="2" t="s">
        <v>60</v>
      </c>
      <c r="Q40" s="2" t="s">
        <v>60</v>
      </c>
      <c r="R40" s="2" t="s">
        <v>59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207</v>
      </c>
      <c r="AX40" s="2" t="s">
        <v>59</v>
      </c>
      <c r="AY40" s="2" t="s">
        <v>52</v>
      </c>
      <c r="AZ40" s="2" t="s">
        <v>52</v>
      </c>
    </row>
    <row r="41" spans="1:52" ht="30" customHeight="1" x14ac:dyDescent="0.3">
      <c r="A41" s="23" t="s">
        <v>146</v>
      </c>
      <c r="B41" s="23" t="s">
        <v>52</v>
      </c>
      <c r="C41" s="23" t="s">
        <v>52</v>
      </c>
      <c r="D41" s="24"/>
      <c r="E41" s="26"/>
      <c r="F41" s="29"/>
      <c r="G41" s="26"/>
      <c r="H41" s="29"/>
      <c r="I41" s="26"/>
      <c r="J41" s="29"/>
      <c r="K41" s="26"/>
      <c r="L41" s="29"/>
      <c r="M41" s="23" t="s">
        <v>52</v>
      </c>
      <c r="N41" s="2" t="s">
        <v>73</v>
      </c>
      <c r="O41" s="2" t="s">
        <v>73</v>
      </c>
      <c r="P41" s="2" t="s">
        <v>52</v>
      </c>
      <c r="Q41" s="2" t="s">
        <v>52</v>
      </c>
      <c r="R41" s="2" t="s">
        <v>52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52</v>
      </c>
      <c r="AX41" s="2" t="s">
        <v>52</v>
      </c>
      <c r="AY41" s="2" t="s">
        <v>52</v>
      </c>
      <c r="AZ41" s="2" t="s">
        <v>52</v>
      </c>
    </row>
    <row r="42" spans="1:52" ht="30" customHeight="1" x14ac:dyDescent="0.3">
      <c r="A42" s="24"/>
      <c r="B42" s="24"/>
      <c r="C42" s="24"/>
      <c r="D42" s="24"/>
      <c r="E42" s="26"/>
      <c r="F42" s="29"/>
      <c r="G42" s="26"/>
      <c r="H42" s="29"/>
      <c r="I42" s="26"/>
      <c r="J42" s="29"/>
      <c r="K42" s="26"/>
      <c r="L42" s="29"/>
      <c r="M42" s="24"/>
    </row>
    <row r="43" spans="1:52" ht="30" customHeight="1" x14ac:dyDescent="0.3">
      <c r="A43" s="20" t="s">
        <v>208</v>
      </c>
      <c r="B43" s="21"/>
      <c r="C43" s="21"/>
      <c r="D43" s="21"/>
      <c r="E43" s="25"/>
      <c r="F43" s="28"/>
      <c r="G43" s="25"/>
      <c r="H43" s="28"/>
      <c r="I43" s="25"/>
      <c r="J43" s="28"/>
      <c r="K43" s="25"/>
      <c r="L43" s="28"/>
      <c r="M43" s="22"/>
      <c r="N43" s="1" t="s">
        <v>167</v>
      </c>
    </row>
    <row r="44" spans="1:52" ht="30" customHeight="1" x14ac:dyDescent="0.3">
      <c r="A44" s="23" t="s">
        <v>210</v>
      </c>
      <c r="B44" s="23" t="s">
        <v>143</v>
      </c>
      <c r="C44" s="23" t="s">
        <v>57</v>
      </c>
      <c r="D44" s="24"/>
      <c r="E44" s="26"/>
      <c r="F44" s="29"/>
      <c r="G44" s="26"/>
      <c r="H44" s="29"/>
      <c r="I44" s="26"/>
      <c r="J44" s="29"/>
      <c r="K44" s="26"/>
      <c r="L44" s="29"/>
      <c r="M44" s="23" t="s">
        <v>52</v>
      </c>
      <c r="N44" s="2" t="s">
        <v>167</v>
      </c>
      <c r="O44" s="2" t="s">
        <v>211</v>
      </c>
      <c r="P44" s="2" t="s">
        <v>60</v>
      </c>
      <c r="Q44" s="2" t="s">
        <v>60</v>
      </c>
      <c r="R44" s="2" t="s">
        <v>59</v>
      </c>
      <c r="S44" s="3"/>
      <c r="T44" s="3"/>
      <c r="U44" s="3"/>
      <c r="V44" s="3">
        <v>1</v>
      </c>
      <c r="W44" s="3">
        <v>2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212</v>
      </c>
      <c r="AX44" s="2" t="s">
        <v>52</v>
      </c>
      <c r="AY44" s="2" t="s">
        <v>52</v>
      </c>
      <c r="AZ44" s="2" t="s">
        <v>52</v>
      </c>
    </row>
    <row r="45" spans="1:52" ht="30" customHeight="1" x14ac:dyDescent="0.3">
      <c r="A45" s="23" t="s">
        <v>213</v>
      </c>
      <c r="B45" s="23" t="s">
        <v>143</v>
      </c>
      <c r="C45" s="23" t="s">
        <v>57</v>
      </c>
      <c r="D45" s="24"/>
      <c r="E45" s="26"/>
      <c r="F45" s="29"/>
      <c r="G45" s="26"/>
      <c r="H45" s="29"/>
      <c r="I45" s="26"/>
      <c r="J45" s="29"/>
      <c r="K45" s="26"/>
      <c r="L45" s="29"/>
      <c r="M45" s="23" t="s">
        <v>52</v>
      </c>
      <c r="N45" s="2" t="s">
        <v>167</v>
      </c>
      <c r="O45" s="2" t="s">
        <v>214</v>
      </c>
      <c r="P45" s="2" t="s">
        <v>60</v>
      </c>
      <c r="Q45" s="2" t="s">
        <v>60</v>
      </c>
      <c r="R45" s="2" t="s">
        <v>59</v>
      </c>
      <c r="S45" s="3"/>
      <c r="T45" s="3"/>
      <c r="U45" s="3"/>
      <c r="V45" s="3">
        <v>1</v>
      </c>
      <c r="W45" s="3">
        <v>2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215</v>
      </c>
      <c r="AX45" s="2" t="s">
        <v>52</v>
      </c>
      <c r="AY45" s="2" t="s">
        <v>52</v>
      </c>
      <c r="AZ45" s="2" t="s">
        <v>52</v>
      </c>
    </row>
    <row r="46" spans="1:52" ht="30" customHeight="1" x14ac:dyDescent="0.3">
      <c r="A46" s="23" t="s">
        <v>216</v>
      </c>
      <c r="B46" s="23" t="s">
        <v>143</v>
      </c>
      <c r="C46" s="23" t="s">
        <v>57</v>
      </c>
      <c r="D46" s="24"/>
      <c r="E46" s="26"/>
      <c r="F46" s="29"/>
      <c r="G46" s="26"/>
      <c r="H46" s="29"/>
      <c r="I46" s="26"/>
      <c r="J46" s="29"/>
      <c r="K46" s="26"/>
      <c r="L46" s="29"/>
      <c r="M46" s="23" t="s">
        <v>52</v>
      </c>
      <c r="N46" s="2" t="s">
        <v>167</v>
      </c>
      <c r="O46" s="2" t="s">
        <v>217</v>
      </c>
      <c r="P46" s="2" t="s">
        <v>60</v>
      </c>
      <c r="Q46" s="2" t="s">
        <v>60</v>
      </c>
      <c r="R46" s="2" t="s">
        <v>59</v>
      </c>
      <c r="S46" s="3"/>
      <c r="T46" s="3"/>
      <c r="U46" s="3"/>
      <c r="V46" s="3">
        <v>1</v>
      </c>
      <c r="W46" s="3">
        <v>2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52</v>
      </c>
      <c r="AW46" s="2" t="s">
        <v>218</v>
      </c>
      <c r="AX46" s="2" t="s">
        <v>52</v>
      </c>
      <c r="AY46" s="2" t="s">
        <v>52</v>
      </c>
      <c r="AZ46" s="2" t="s">
        <v>52</v>
      </c>
    </row>
    <row r="47" spans="1:52" ht="30" customHeight="1" x14ac:dyDescent="0.3">
      <c r="A47" s="23" t="s">
        <v>142</v>
      </c>
      <c r="B47" s="23" t="s">
        <v>143</v>
      </c>
      <c r="C47" s="23" t="s">
        <v>57</v>
      </c>
      <c r="D47" s="24"/>
      <c r="E47" s="26"/>
      <c r="F47" s="29"/>
      <c r="G47" s="26"/>
      <c r="H47" s="29"/>
      <c r="I47" s="26"/>
      <c r="J47" s="29"/>
      <c r="K47" s="26"/>
      <c r="L47" s="29"/>
      <c r="M47" s="23" t="s">
        <v>52</v>
      </c>
      <c r="N47" s="2" t="s">
        <v>167</v>
      </c>
      <c r="O47" s="2" t="s">
        <v>144</v>
      </c>
      <c r="P47" s="2" t="s">
        <v>60</v>
      </c>
      <c r="Q47" s="2" t="s">
        <v>60</v>
      </c>
      <c r="R47" s="2" t="s">
        <v>59</v>
      </c>
      <c r="S47" s="3"/>
      <c r="T47" s="3"/>
      <c r="U47" s="3"/>
      <c r="V47" s="3">
        <v>1</v>
      </c>
      <c r="W47" s="3">
        <v>2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219</v>
      </c>
      <c r="AX47" s="2" t="s">
        <v>52</v>
      </c>
      <c r="AY47" s="2" t="s">
        <v>52</v>
      </c>
      <c r="AZ47" s="2" t="s">
        <v>52</v>
      </c>
    </row>
    <row r="48" spans="1:52" ht="30" customHeight="1" x14ac:dyDescent="0.3">
      <c r="A48" s="23" t="s">
        <v>220</v>
      </c>
      <c r="B48" s="23" t="s">
        <v>185</v>
      </c>
      <c r="C48" s="23" t="s">
        <v>99</v>
      </c>
      <c r="D48" s="24"/>
      <c r="E48" s="26"/>
      <c r="F48" s="29"/>
      <c r="G48" s="26"/>
      <c r="H48" s="29"/>
      <c r="I48" s="26"/>
      <c r="J48" s="29"/>
      <c r="K48" s="26"/>
      <c r="L48" s="29"/>
      <c r="M48" s="23" t="s">
        <v>52</v>
      </c>
      <c r="N48" s="2" t="s">
        <v>167</v>
      </c>
      <c r="O48" s="2" t="s">
        <v>186</v>
      </c>
      <c r="P48" s="2" t="s">
        <v>60</v>
      </c>
      <c r="Q48" s="2" t="s">
        <v>60</v>
      </c>
      <c r="R48" s="2" t="s">
        <v>60</v>
      </c>
      <c r="S48" s="3">
        <v>1</v>
      </c>
      <c r="T48" s="3">
        <v>2</v>
      </c>
      <c r="U48" s="3">
        <v>0.05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221</v>
      </c>
      <c r="AX48" s="2" t="s">
        <v>52</v>
      </c>
      <c r="AY48" s="2" t="s">
        <v>52</v>
      </c>
      <c r="AZ48" s="2" t="s">
        <v>52</v>
      </c>
    </row>
    <row r="49" spans="1:52" ht="30" customHeight="1" x14ac:dyDescent="0.3">
      <c r="A49" s="23" t="s">
        <v>184</v>
      </c>
      <c r="B49" s="23" t="s">
        <v>222</v>
      </c>
      <c r="C49" s="23" t="s">
        <v>99</v>
      </c>
      <c r="D49" s="24"/>
      <c r="E49" s="26"/>
      <c r="F49" s="29"/>
      <c r="G49" s="26"/>
      <c r="H49" s="29"/>
      <c r="I49" s="26"/>
      <c r="J49" s="29"/>
      <c r="K49" s="26"/>
      <c r="L49" s="29"/>
      <c r="M49" s="23" t="s">
        <v>52</v>
      </c>
      <c r="N49" s="2" t="s">
        <v>167</v>
      </c>
      <c r="O49" s="2" t="s">
        <v>223</v>
      </c>
      <c r="P49" s="2" t="s">
        <v>60</v>
      </c>
      <c r="Q49" s="2" t="s">
        <v>60</v>
      </c>
      <c r="R49" s="2" t="s">
        <v>60</v>
      </c>
      <c r="S49" s="3">
        <v>1</v>
      </c>
      <c r="T49" s="3">
        <v>0</v>
      </c>
      <c r="U49" s="3">
        <v>0.03</v>
      </c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224</v>
      </c>
      <c r="AX49" s="2" t="s">
        <v>52</v>
      </c>
      <c r="AY49" s="2" t="s">
        <v>52</v>
      </c>
      <c r="AZ49" s="2" t="s">
        <v>52</v>
      </c>
    </row>
    <row r="50" spans="1:52" ht="30" customHeight="1" x14ac:dyDescent="0.3">
      <c r="A50" s="23" t="s">
        <v>146</v>
      </c>
      <c r="B50" s="23" t="s">
        <v>52</v>
      </c>
      <c r="C50" s="23" t="s">
        <v>52</v>
      </c>
      <c r="D50" s="24"/>
      <c r="E50" s="26"/>
      <c r="F50" s="29"/>
      <c r="G50" s="26"/>
      <c r="H50" s="29"/>
      <c r="I50" s="26"/>
      <c r="J50" s="29"/>
      <c r="K50" s="26"/>
      <c r="L50" s="29"/>
      <c r="M50" s="23" t="s">
        <v>52</v>
      </c>
      <c r="N50" s="2" t="s">
        <v>73</v>
      </c>
      <c r="O50" s="2" t="s">
        <v>73</v>
      </c>
      <c r="P50" s="2" t="s">
        <v>52</v>
      </c>
      <c r="Q50" s="2" t="s">
        <v>52</v>
      </c>
      <c r="R50" s="2" t="s">
        <v>52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52</v>
      </c>
      <c r="AX50" s="2" t="s">
        <v>52</v>
      </c>
      <c r="AY50" s="2" t="s">
        <v>52</v>
      </c>
      <c r="AZ50" s="2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B1B87-38E3-47EA-ADEC-5459339E2D8A}">
  <sheetPr>
    <pageSetUpPr fitToPage="1"/>
  </sheetPr>
  <dimension ref="A1:AB19"/>
  <sheetViews>
    <sheetView topLeftCell="B1" workbookViewId="0">
      <selection activeCell="C7" sqref="C7"/>
    </sheetView>
  </sheetViews>
  <sheetFormatPr defaultRowHeight="16.5" x14ac:dyDescent="0.3"/>
  <cols>
    <col min="1" max="1" width="46.125" hidden="1" customWidth="1"/>
    <col min="2" max="2" width="34.625" bestFit="1" customWidth="1"/>
    <col min="3" max="3" width="61.125" bestFit="1" customWidth="1"/>
    <col min="4" max="4" width="5.5" bestFit="1" customWidth="1"/>
    <col min="5" max="5" width="11.25" bestFit="1" customWidth="1"/>
    <col min="6" max="6" width="6.625" bestFit="1" customWidth="1"/>
    <col min="7" max="7" width="9.25" bestFit="1" customWidth="1"/>
    <col min="8" max="8" width="6.625" bestFit="1" customWidth="1"/>
    <col min="9" max="9" width="9.25" bestFit="1" customWidth="1"/>
    <col min="10" max="10" width="6.625" bestFit="1" customWidth="1"/>
    <col min="11" max="11" width="9.25" bestFit="1" customWidth="1"/>
    <col min="12" max="12" width="6.625" bestFit="1" customWidth="1"/>
    <col min="13" max="13" width="10.25" bestFit="1" customWidth="1"/>
    <col min="14" max="14" width="6.625" bestFit="1" customWidth="1"/>
    <col min="15" max="16" width="10.25" bestFit="1" customWidth="1"/>
    <col min="17" max="17" width="11.25" bestFit="1" customWidth="1"/>
    <col min="18" max="19" width="10.25" bestFit="1" customWidth="1"/>
    <col min="20" max="21" width="9.25" bestFit="1" customWidth="1"/>
    <col min="22" max="22" width="10.25" bestFit="1" customWidth="1"/>
    <col min="23" max="23" width="7.875" bestFit="1" customWidth="1"/>
    <col min="24" max="24" width="11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5" t="s">
        <v>225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28" ht="30" customHeight="1" x14ac:dyDescent="0.3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8" ht="30" customHeight="1" x14ac:dyDescent="0.3">
      <c r="A3" s="42" t="s">
        <v>120</v>
      </c>
      <c r="B3" s="42" t="s">
        <v>2</v>
      </c>
      <c r="C3" s="42" t="s">
        <v>226</v>
      </c>
      <c r="D3" s="42" t="s">
        <v>4</v>
      </c>
      <c r="E3" s="42" t="s">
        <v>6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2" t="s">
        <v>122</v>
      </c>
      <c r="Q3" s="42" t="s">
        <v>123</v>
      </c>
      <c r="R3" s="42"/>
      <c r="S3" s="42"/>
      <c r="T3" s="42"/>
      <c r="U3" s="42"/>
      <c r="V3" s="42"/>
      <c r="W3" s="42" t="s">
        <v>125</v>
      </c>
      <c r="X3" s="42" t="s">
        <v>12</v>
      </c>
      <c r="Y3" s="44" t="s">
        <v>234</v>
      </c>
      <c r="Z3" s="44" t="s">
        <v>235</v>
      </c>
      <c r="AA3" s="44" t="s">
        <v>236</v>
      </c>
      <c r="AB3" s="44" t="s">
        <v>48</v>
      </c>
    </row>
    <row r="4" spans="1:28" ht="30" customHeight="1" x14ac:dyDescent="0.3">
      <c r="A4" s="42"/>
      <c r="B4" s="42"/>
      <c r="C4" s="42"/>
      <c r="D4" s="42"/>
      <c r="E4" s="10" t="s">
        <v>227</v>
      </c>
      <c r="F4" s="10" t="s">
        <v>228</v>
      </c>
      <c r="G4" s="10" t="s">
        <v>229</v>
      </c>
      <c r="H4" s="10" t="s">
        <v>228</v>
      </c>
      <c r="I4" s="10" t="s">
        <v>230</v>
      </c>
      <c r="J4" s="10" t="s">
        <v>228</v>
      </c>
      <c r="K4" s="10" t="s">
        <v>231</v>
      </c>
      <c r="L4" s="10" t="s">
        <v>228</v>
      </c>
      <c r="M4" s="10" t="s">
        <v>232</v>
      </c>
      <c r="N4" s="10" t="s">
        <v>228</v>
      </c>
      <c r="O4" s="10" t="s">
        <v>233</v>
      </c>
      <c r="P4" s="42"/>
      <c r="Q4" s="10" t="s">
        <v>227</v>
      </c>
      <c r="R4" s="10" t="s">
        <v>229</v>
      </c>
      <c r="S4" s="10" t="s">
        <v>230</v>
      </c>
      <c r="T4" s="10" t="s">
        <v>231</v>
      </c>
      <c r="U4" s="10" t="s">
        <v>232</v>
      </c>
      <c r="V4" s="10" t="s">
        <v>233</v>
      </c>
      <c r="W4" s="42"/>
      <c r="X4" s="42"/>
      <c r="Y4" s="44"/>
      <c r="Z4" s="44"/>
      <c r="AA4" s="44"/>
      <c r="AB4" s="44"/>
    </row>
    <row r="5" spans="1:28" ht="30" customHeight="1" x14ac:dyDescent="0.3">
      <c r="A5" s="17" t="s">
        <v>196</v>
      </c>
      <c r="B5" s="17" t="s">
        <v>62</v>
      </c>
      <c r="C5" s="17" t="s">
        <v>149</v>
      </c>
      <c r="D5" s="30" t="s">
        <v>194</v>
      </c>
      <c r="E5" s="31"/>
      <c r="F5" s="17"/>
      <c r="G5" s="31"/>
      <c r="H5" s="17"/>
      <c r="I5" s="31"/>
      <c r="J5" s="17"/>
      <c r="K5" s="31"/>
      <c r="L5" s="17"/>
      <c r="M5" s="31"/>
      <c r="N5" s="17"/>
      <c r="O5" s="31"/>
      <c r="P5" s="31"/>
      <c r="Q5" s="31"/>
      <c r="R5" s="31"/>
      <c r="S5" s="31"/>
      <c r="T5" s="31"/>
      <c r="U5" s="31"/>
      <c r="V5" s="31"/>
      <c r="W5" s="17" t="s">
        <v>237</v>
      </c>
      <c r="X5" s="17" t="s">
        <v>195</v>
      </c>
      <c r="Y5" s="2" t="s">
        <v>238</v>
      </c>
      <c r="Z5" s="2" t="s">
        <v>52</v>
      </c>
      <c r="AA5" s="32"/>
      <c r="AB5" s="2" t="s">
        <v>52</v>
      </c>
    </row>
    <row r="6" spans="1:28" ht="30" customHeight="1" x14ac:dyDescent="0.3">
      <c r="A6" s="17" t="s">
        <v>172</v>
      </c>
      <c r="B6" s="17" t="s">
        <v>169</v>
      </c>
      <c r="C6" s="17" t="s">
        <v>170</v>
      </c>
      <c r="D6" s="30" t="s">
        <v>162</v>
      </c>
      <c r="E6" s="31"/>
      <c r="F6" s="17"/>
      <c r="G6" s="31"/>
      <c r="H6" s="17"/>
      <c r="I6" s="31"/>
      <c r="J6" s="17"/>
      <c r="K6" s="31"/>
      <c r="L6" s="17"/>
      <c r="M6" s="31"/>
      <c r="N6" s="17"/>
      <c r="O6" s="31"/>
      <c r="P6" s="31"/>
      <c r="Q6" s="31"/>
      <c r="R6" s="31"/>
      <c r="S6" s="31"/>
      <c r="T6" s="31"/>
      <c r="U6" s="31"/>
      <c r="V6" s="31"/>
      <c r="W6" s="17" t="s">
        <v>239</v>
      </c>
      <c r="X6" s="17" t="s">
        <v>171</v>
      </c>
      <c r="Y6" s="2" t="s">
        <v>52</v>
      </c>
      <c r="Z6" s="2" t="s">
        <v>52</v>
      </c>
      <c r="AA6" s="32"/>
      <c r="AB6" s="2" t="s">
        <v>52</v>
      </c>
    </row>
    <row r="7" spans="1:28" ht="30" customHeight="1" x14ac:dyDescent="0.3">
      <c r="A7" s="17" t="s">
        <v>201</v>
      </c>
      <c r="B7" s="17" t="s">
        <v>198</v>
      </c>
      <c r="C7" s="17" t="s">
        <v>199</v>
      </c>
      <c r="D7" s="30" t="s">
        <v>200</v>
      </c>
      <c r="E7" s="31"/>
      <c r="F7" s="17"/>
      <c r="G7" s="31"/>
      <c r="H7" s="17"/>
      <c r="I7" s="31"/>
      <c r="J7" s="17"/>
      <c r="K7" s="31"/>
      <c r="L7" s="17"/>
      <c r="M7" s="31"/>
      <c r="N7" s="17"/>
      <c r="O7" s="31"/>
      <c r="P7" s="31"/>
      <c r="Q7" s="31"/>
      <c r="R7" s="31"/>
      <c r="S7" s="31"/>
      <c r="T7" s="31"/>
      <c r="U7" s="31"/>
      <c r="V7" s="31"/>
      <c r="W7" s="17" t="s">
        <v>240</v>
      </c>
      <c r="X7" s="17" t="s">
        <v>52</v>
      </c>
      <c r="Y7" s="2" t="s">
        <v>52</v>
      </c>
      <c r="Z7" s="2" t="s">
        <v>52</v>
      </c>
      <c r="AA7" s="32"/>
      <c r="AB7" s="2" t="s">
        <v>52</v>
      </c>
    </row>
    <row r="8" spans="1:28" ht="30" customHeight="1" x14ac:dyDescent="0.3">
      <c r="A8" s="17" t="s">
        <v>163</v>
      </c>
      <c r="B8" s="17" t="s">
        <v>160</v>
      </c>
      <c r="C8" s="17" t="s">
        <v>161</v>
      </c>
      <c r="D8" s="30" t="s">
        <v>162</v>
      </c>
      <c r="E8" s="31"/>
      <c r="F8" s="17"/>
      <c r="G8" s="31"/>
      <c r="H8" s="17"/>
      <c r="I8" s="31"/>
      <c r="J8" s="17"/>
      <c r="K8" s="31"/>
      <c r="L8" s="17"/>
      <c r="M8" s="31"/>
      <c r="N8" s="17"/>
      <c r="O8" s="31"/>
      <c r="P8" s="31"/>
      <c r="Q8" s="31"/>
      <c r="R8" s="31"/>
      <c r="S8" s="31"/>
      <c r="T8" s="31"/>
      <c r="U8" s="31"/>
      <c r="V8" s="31"/>
      <c r="W8" s="17" t="s">
        <v>241</v>
      </c>
      <c r="X8" s="17" t="s">
        <v>52</v>
      </c>
      <c r="Y8" s="2" t="s">
        <v>52</v>
      </c>
      <c r="Z8" s="2" t="s">
        <v>52</v>
      </c>
      <c r="AA8" s="32"/>
      <c r="AB8" s="2" t="s">
        <v>52</v>
      </c>
    </row>
    <row r="9" spans="1:28" ht="30" customHeight="1" x14ac:dyDescent="0.3">
      <c r="A9" s="17" t="s">
        <v>179</v>
      </c>
      <c r="B9" s="17" t="s">
        <v>176</v>
      </c>
      <c r="C9" s="17" t="s">
        <v>177</v>
      </c>
      <c r="D9" s="30" t="s">
        <v>178</v>
      </c>
      <c r="E9" s="31"/>
      <c r="F9" s="17"/>
      <c r="G9" s="31"/>
      <c r="H9" s="17"/>
      <c r="I9" s="31"/>
      <c r="J9" s="17"/>
      <c r="K9" s="31"/>
      <c r="L9" s="17"/>
      <c r="M9" s="31"/>
      <c r="N9" s="17"/>
      <c r="O9" s="31"/>
      <c r="P9" s="31"/>
      <c r="Q9" s="31"/>
      <c r="R9" s="31"/>
      <c r="S9" s="31"/>
      <c r="T9" s="31"/>
      <c r="U9" s="31"/>
      <c r="V9" s="31"/>
      <c r="W9" s="17" t="s">
        <v>242</v>
      </c>
      <c r="X9" s="17" t="s">
        <v>52</v>
      </c>
      <c r="Y9" s="2" t="s">
        <v>52</v>
      </c>
      <c r="Z9" s="2" t="s">
        <v>52</v>
      </c>
      <c r="AA9" s="32"/>
      <c r="AB9" s="2" t="s">
        <v>52</v>
      </c>
    </row>
    <row r="10" spans="1:28" ht="30" customHeight="1" x14ac:dyDescent="0.3">
      <c r="A10" s="17" t="s">
        <v>91</v>
      </c>
      <c r="B10" s="17" t="s">
        <v>88</v>
      </c>
      <c r="C10" s="17" t="s">
        <v>89</v>
      </c>
      <c r="D10" s="30" t="s">
        <v>90</v>
      </c>
      <c r="E10" s="31"/>
      <c r="F10" s="17"/>
      <c r="G10" s="31"/>
      <c r="H10" s="17"/>
      <c r="I10" s="31"/>
      <c r="J10" s="17"/>
      <c r="K10" s="31"/>
      <c r="L10" s="17"/>
      <c r="M10" s="31"/>
      <c r="N10" s="17"/>
      <c r="O10" s="31"/>
      <c r="P10" s="31"/>
      <c r="Q10" s="31"/>
      <c r="R10" s="31"/>
      <c r="S10" s="31"/>
      <c r="T10" s="31"/>
      <c r="U10" s="31"/>
      <c r="V10" s="31"/>
      <c r="W10" s="17" t="s">
        <v>243</v>
      </c>
      <c r="X10" s="17" t="s">
        <v>52</v>
      </c>
      <c r="Y10" s="2" t="s">
        <v>52</v>
      </c>
      <c r="Z10" s="2" t="s">
        <v>52</v>
      </c>
      <c r="AA10" s="32"/>
      <c r="AB10" s="2" t="s">
        <v>52</v>
      </c>
    </row>
    <row r="11" spans="1:28" ht="30" customHeight="1" x14ac:dyDescent="0.3">
      <c r="A11" s="17" t="s">
        <v>156</v>
      </c>
      <c r="B11" s="17" t="s">
        <v>155</v>
      </c>
      <c r="C11" s="17" t="s">
        <v>52</v>
      </c>
      <c r="D11" s="30" t="s">
        <v>69</v>
      </c>
      <c r="E11" s="31"/>
      <c r="F11" s="17"/>
      <c r="G11" s="31"/>
      <c r="H11" s="17"/>
      <c r="I11" s="31"/>
      <c r="J11" s="17"/>
      <c r="K11" s="31"/>
      <c r="L11" s="17"/>
      <c r="M11" s="31"/>
      <c r="N11" s="17"/>
      <c r="O11" s="31"/>
      <c r="P11" s="31"/>
      <c r="Q11" s="31"/>
      <c r="R11" s="31"/>
      <c r="S11" s="31"/>
      <c r="T11" s="31"/>
      <c r="U11" s="31"/>
      <c r="V11" s="31"/>
      <c r="W11" s="17" t="s">
        <v>244</v>
      </c>
      <c r="X11" s="17" t="s">
        <v>52</v>
      </c>
      <c r="Y11" s="2" t="s">
        <v>52</v>
      </c>
      <c r="Z11" s="2" t="s">
        <v>52</v>
      </c>
      <c r="AA11" s="32"/>
      <c r="AB11" s="2" t="s">
        <v>52</v>
      </c>
    </row>
    <row r="12" spans="1:28" ht="30" customHeight="1" x14ac:dyDescent="0.3">
      <c r="A12" s="17" t="s">
        <v>117</v>
      </c>
      <c r="B12" s="17" t="s">
        <v>115</v>
      </c>
      <c r="C12" s="17" t="s">
        <v>116</v>
      </c>
      <c r="D12" s="30" t="s">
        <v>112</v>
      </c>
      <c r="E12" s="31"/>
      <c r="F12" s="17"/>
      <c r="G12" s="31"/>
      <c r="H12" s="17"/>
      <c r="I12" s="31"/>
      <c r="J12" s="17"/>
      <c r="K12" s="31"/>
      <c r="L12" s="17"/>
      <c r="M12" s="31"/>
      <c r="N12" s="17"/>
      <c r="O12" s="31"/>
      <c r="P12" s="31"/>
      <c r="Q12" s="31"/>
      <c r="R12" s="31"/>
      <c r="S12" s="31"/>
      <c r="T12" s="31"/>
      <c r="U12" s="31"/>
      <c r="V12" s="31"/>
      <c r="W12" s="17" t="s">
        <v>245</v>
      </c>
      <c r="X12" s="17" t="s">
        <v>52</v>
      </c>
      <c r="Y12" s="2" t="s">
        <v>238</v>
      </c>
      <c r="Z12" s="2" t="s">
        <v>52</v>
      </c>
      <c r="AA12" s="32"/>
      <c r="AB12" s="2" t="s">
        <v>52</v>
      </c>
    </row>
    <row r="13" spans="1:28" ht="30" customHeight="1" x14ac:dyDescent="0.3">
      <c r="A13" s="17" t="s">
        <v>113</v>
      </c>
      <c r="B13" s="17" t="s">
        <v>110</v>
      </c>
      <c r="C13" s="17" t="s">
        <v>111</v>
      </c>
      <c r="D13" s="30" t="s">
        <v>112</v>
      </c>
      <c r="E13" s="31"/>
      <c r="F13" s="17"/>
      <c r="G13" s="31"/>
      <c r="H13" s="17"/>
      <c r="I13" s="31"/>
      <c r="J13" s="17"/>
      <c r="K13" s="31"/>
      <c r="L13" s="17"/>
      <c r="M13" s="31"/>
      <c r="N13" s="17"/>
      <c r="O13" s="31"/>
      <c r="P13" s="31"/>
      <c r="Q13" s="31"/>
      <c r="R13" s="31"/>
      <c r="S13" s="31"/>
      <c r="T13" s="31"/>
      <c r="U13" s="31"/>
      <c r="V13" s="31"/>
      <c r="W13" s="17" t="s">
        <v>246</v>
      </c>
      <c r="X13" s="17" t="s">
        <v>52</v>
      </c>
      <c r="Y13" s="2" t="s">
        <v>238</v>
      </c>
      <c r="Z13" s="2" t="s">
        <v>52</v>
      </c>
      <c r="AA13" s="32"/>
      <c r="AB13" s="2" t="s">
        <v>52</v>
      </c>
    </row>
    <row r="14" spans="1:28" ht="30" customHeight="1" x14ac:dyDescent="0.3">
      <c r="A14" s="17" t="s">
        <v>105</v>
      </c>
      <c r="B14" s="17" t="s">
        <v>102</v>
      </c>
      <c r="C14" s="17" t="s">
        <v>103</v>
      </c>
      <c r="D14" s="30" t="s">
        <v>104</v>
      </c>
      <c r="E14" s="31"/>
      <c r="F14" s="17"/>
      <c r="G14" s="31"/>
      <c r="H14" s="17"/>
      <c r="I14" s="31"/>
      <c r="J14" s="17"/>
      <c r="K14" s="31"/>
      <c r="L14" s="17"/>
      <c r="M14" s="31"/>
      <c r="N14" s="17"/>
      <c r="O14" s="31"/>
      <c r="P14" s="31"/>
      <c r="Q14" s="31"/>
      <c r="R14" s="31"/>
      <c r="S14" s="31"/>
      <c r="T14" s="31"/>
      <c r="U14" s="31"/>
      <c r="V14" s="31"/>
      <c r="W14" s="17" t="s">
        <v>247</v>
      </c>
      <c r="X14" s="17" t="s">
        <v>52</v>
      </c>
      <c r="Y14" s="2" t="s">
        <v>238</v>
      </c>
      <c r="Z14" s="2" t="s">
        <v>52</v>
      </c>
      <c r="AA14" s="32"/>
      <c r="AB14" s="2" t="s">
        <v>52</v>
      </c>
    </row>
    <row r="15" spans="1:28" ht="30" customHeight="1" x14ac:dyDescent="0.3">
      <c r="A15" s="17" t="s">
        <v>144</v>
      </c>
      <c r="B15" s="17" t="s">
        <v>142</v>
      </c>
      <c r="C15" s="17" t="s">
        <v>143</v>
      </c>
      <c r="D15" s="30" t="s">
        <v>57</v>
      </c>
      <c r="E15" s="31"/>
      <c r="F15" s="17"/>
      <c r="G15" s="31"/>
      <c r="H15" s="17"/>
      <c r="I15" s="31"/>
      <c r="J15" s="17"/>
      <c r="K15" s="31"/>
      <c r="L15" s="17"/>
      <c r="M15" s="31"/>
      <c r="N15" s="17"/>
      <c r="O15" s="31"/>
      <c r="P15" s="31"/>
      <c r="Q15" s="31"/>
      <c r="R15" s="31"/>
      <c r="S15" s="31"/>
      <c r="T15" s="31"/>
      <c r="U15" s="31"/>
      <c r="V15" s="31"/>
      <c r="W15" s="17" t="s">
        <v>248</v>
      </c>
      <c r="X15" s="17" t="s">
        <v>52</v>
      </c>
      <c r="Y15" s="2" t="s">
        <v>249</v>
      </c>
      <c r="Z15" s="2" t="s">
        <v>52</v>
      </c>
      <c r="AA15" s="32"/>
      <c r="AB15" s="2" t="s">
        <v>52</v>
      </c>
    </row>
    <row r="16" spans="1:28" ht="30" customHeight="1" x14ac:dyDescent="0.3">
      <c r="A16" s="17" t="s">
        <v>217</v>
      </c>
      <c r="B16" s="17" t="s">
        <v>216</v>
      </c>
      <c r="C16" s="17" t="s">
        <v>143</v>
      </c>
      <c r="D16" s="30" t="s">
        <v>57</v>
      </c>
      <c r="E16" s="31"/>
      <c r="F16" s="17"/>
      <c r="G16" s="31"/>
      <c r="H16" s="17"/>
      <c r="I16" s="31"/>
      <c r="J16" s="17"/>
      <c r="K16" s="31"/>
      <c r="L16" s="17"/>
      <c r="M16" s="31"/>
      <c r="N16" s="17"/>
      <c r="O16" s="31"/>
      <c r="P16" s="31"/>
      <c r="Q16" s="31"/>
      <c r="R16" s="31"/>
      <c r="S16" s="31"/>
      <c r="T16" s="31"/>
      <c r="U16" s="31"/>
      <c r="V16" s="31"/>
      <c r="W16" s="17" t="s">
        <v>250</v>
      </c>
      <c r="X16" s="17" t="s">
        <v>52</v>
      </c>
      <c r="Y16" s="2" t="s">
        <v>249</v>
      </c>
      <c r="Z16" s="2" t="s">
        <v>52</v>
      </c>
      <c r="AA16" s="32"/>
      <c r="AB16" s="2" t="s">
        <v>52</v>
      </c>
    </row>
    <row r="17" spans="1:28" ht="30" customHeight="1" x14ac:dyDescent="0.3">
      <c r="A17" s="17" t="s">
        <v>211</v>
      </c>
      <c r="B17" s="17" t="s">
        <v>210</v>
      </c>
      <c r="C17" s="17" t="s">
        <v>143</v>
      </c>
      <c r="D17" s="30" t="s">
        <v>57</v>
      </c>
      <c r="E17" s="31"/>
      <c r="F17" s="17"/>
      <c r="G17" s="31"/>
      <c r="H17" s="17"/>
      <c r="I17" s="31"/>
      <c r="J17" s="17"/>
      <c r="K17" s="31"/>
      <c r="L17" s="17"/>
      <c r="M17" s="31"/>
      <c r="N17" s="17"/>
      <c r="O17" s="31"/>
      <c r="P17" s="31"/>
      <c r="Q17" s="31"/>
      <c r="R17" s="31"/>
      <c r="S17" s="31"/>
      <c r="T17" s="31"/>
      <c r="U17" s="31"/>
      <c r="V17" s="31"/>
      <c r="W17" s="17" t="s">
        <v>251</v>
      </c>
      <c r="X17" s="17" t="s">
        <v>52</v>
      </c>
      <c r="Y17" s="2" t="s">
        <v>249</v>
      </c>
      <c r="Z17" s="2" t="s">
        <v>52</v>
      </c>
      <c r="AA17" s="32"/>
      <c r="AB17" s="2" t="s">
        <v>52</v>
      </c>
    </row>
    <row r="18" spans="1:28" ht="30" customHeight="1" x14ac:dyDescent="0.3">
      <c r="A18" s="17" t="s">
        <v>214</v>
      </c>
      <c r="B18" s="17" t="s">
        <v>213</v>
      </c>
      <c r="C18" s="17" t="s">
        <v>143</v>
      </c>
      <c r="D18" s="30" t="s">
        <v>57</v>
      </c>
      <c r="E18" s="31"/>
      <c r="F18" s="17"/>
      <c r="G18" s="31"/>
      <c r="H18" s="17"/>
      <c r="I18" s="31"/>
      <c r="J18" s="17"/>
      <c r="K18" s="31"/>
      <c r="L18" s="17"/>
      <c r="M18" s="31"/>
      <c r="N18" s="17"/>
      <c r="O18" s="31"/>
      <c r="P18" s="31"/>
      <c r="Q18" s="31"/>
      <c r="R18" s="31"/>
      <c r="S18" s="31"/>
      <c r="T18" s="31"/>
      <c r="U18" s="31"/>
      <c r="V18" s="31"/>
      <c r="W18" s="17" t="s">
        <v>252</v>
      </c>
      <c r="X18" s="17" t="s">
        <v>52</v>
      </c>
      <c r="Y18" s="2" t="s">
        <v>249</v>
      </c>
      <c r="Z18" s="2" t="s">
        <v>52</v>
      </c>
      <c r="AA18" s="32"/>
      <c r="AB18" s="2" t="s">
        <v>52</v>
      </c>
    </row>
    <row r="19" spans="1:28" ht="30" customHeight="1" x14ac:dyDescent="0.3">
      <c r="A19" s="17" t="s">
        <v>206</v>
      </c>
      <c r="B19" s="17" t="s">
        <v>205</v>
      </c>
      <c r="C19" s="17" t="s">
        <v>143</v>
      </c>
      <c r="D19" s="30" t="s">
        <v>57</v>
      </c>
      <c r="E19" s="31"/>
      <c r="F19" s="17"/>
      <c r="G19" s="31"/>
      <c r="H19" s="17"/>
      <c r="I19" s="31"/>
      <c r="J19" s="17"/>
      <c r="K19" s="31"/>
      <c r="L19" s="17"/>
      <c r="M19" s="31"/>
      <c r="N19" s="17"/>
      <c r="O19" s="31"/>
      <c r="P19" s="31"/>
      <c r="Q19" s="31"/>
      <c r="R19" s="31"/>
      <c r="S19" s="31"/>
      <c r="T19" s="31"/>
      <c r="U19" s="31"/>
      <c r="V19" s="31"/>
      <c r="W19" s="17" t="s">
        <v>253</v>
      </c>
      <c r="X19" s="17" t="s">
        <v>52</v>
      </c>
      <c r="Y19" s="2" t="s">
        <v>249</v>
      </c>
      <c r="Z19" s="2" t="s">
        <v>52</v>
      </c>
      <c r="AA19" s="32"/>
      <c r="AB19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4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3AAD-F4C7-4E6B-B352-478471BC7914}">
  <dimension ref="A1:M43"/>
  <sheetViews>
    <sheetView workbookViewId="0"/>
  </sheetViews>
  <sheetFormatPr defaultRowHeight="16.5" x14ac:dyDescent="0.3"/>
  <sheetData>
    <row r="1" spans="1:7" x14ac:dyDescent="0.3">
      <c r="A1" t="s">
        <v>316</v>
      </c>
    </row>
    <row r="2" spans="1:7" x14ac:dyDescent="0.3">
      <c r="A2" s="1" t="s">
        <v>317</v>
      </c>
      <c r="B2" t="s">
        <v>318</v>
      </c>
      <c r="C2" s="1" t="s">
        <v>319</v>
      </c>
    </row>
    <row r="3" spans="1:7" x14ac:dyDescent="0.3">
      <c r="A3" s="1" t="s">
        <v>320</v>
      </c>
      <c r="B3" t="s">
        <v>321</v>
      </c>
    </row>
    <row r="4" spans="1:7" x14ac:dyDescent="0.3">
      <c r="A4" s="1" t="s">
        <v>322</v>
      </c>
      <c r="B4">
        <v>5</v>
      </c>
    </row>
    <row r="5" spans="1:7" x14ac:dyDescent="0.3">
      <c r="A5" s="1" t="s">
        <v>323</v>
      </c>
      <c r="B5">
        <v>5</v>
      </c>
    </row>
    <row r="6" spans="1:7" x14ac:dyDescent="0.3">
      <c r="A6" s="1" t="s">
        <v>324</v>
      </c>
      <c r="B6" t="s">
        <v>325</v>
      </c>
    </row>
    <row r="7" spans="1:7" x14ac:dyDescent="0.3">
      <c r="A7" s="1" t="s">
        <v>326</v>
      </c>
      <c r="B7" t="s">
        <v>238</v>
      </c>
      <c r="C7" t="s">
        <v>59</v>
      </c>
    </row>
    <row r="8" spans="1:7" x14ac:dyDescent="0.3">
      <c r="A8" s="1" t="s">
        <v>327</v>
      </c>
      <c r="B8" t="s">
        <v>238</v>
      </c>
      <c r="C8">
        <v>2</v>
      </c>
    </row>
    <row r="9" spans="1:7" x14ac:dyDescent="0.3">
      <c r="A9" s="1" t="s">
        <v>328</v>
      </c>
      <c r="B9" t="s">
        <v>227</v>
      </c>
      <c r="C9" t="s">
        <v>229</v>
      </c>
      <c r="D9" t="s">
        <v>230</v>
      </c>
      <c r="E9" t="s">
        <v>231</v>
      </c>
      <c r="F9" t="s">
        <v>232</v>
      </c>
      <c r="G9" t="s">
        <v>329</v>
      </c>
    </row>
    <row r="10" spans="1:7" x14ac:dyDescent="0.3">
      <c r="A10" s="1" t="s">
        <v>330</v>
      </c>
      <c r="B10">
        <v>1289</v>
      </c>
      <c r="C10">
        <v>0</v>
      </c>
      <c r="D10">
        <v>0</v>
      </c>
    </row>
    <row r="11" spans="1:7" x14ac:dyDescent="0.3">
      <c r="A11" s="1" t="s">
        <v>331</v>
      </c>
      <c r="B11" t="s">
        <v>332</v>
      </c>
      <c r="C11">
        <v>4</v>
      </c>
    </row>
    <row r="12" spans="1:7" x14ac:dyDescent="0.3">
      <c r="A12" s="1" t="s">
        <v>333</v>
      </c>
      <c r="B12" t="s">
        <v>332</v>
      </c>
      <c r="C12">
        <v>4</v>
      </c>
    </row>
    <row r="13" spans="1:7" x14ac:dyDescent="0.3">
      <c r="A13" s="1" t="s">
        <v>334</v>
      </c>
      <c r="B13" t="s">
        <v>332</v>
      </c>
      <c r="C13">
        <v>3</v>
      </c>
    </row>
    <row r="14" spans="1:7" x14ac:dyDescent="0.3">
      <c r="A14" s="1" t="s">
        <v>335</v>
      </c>
      <c r="B14" t="s">
        <v>332</v>
      </c>
      <c r="C14">
        <v>5</v>
      </c>
    </row>
    <row r="15" spans="1:7" x14ac:dyDescent="0.3">
      <c r="A15" s="1" t="s">
        <v>336</v>
      </c>
      <c r="B15" t="s">
        <v>318</v>
      </c>
      <c r="C15" t="s">
        <v>337</v>
      </c>
      <c r="D15" t="s">
        <v>337</v>
      </c>
      <c r="E15" t="s">
        <v>337</v>
      </c>
      <c r="F15">
        <v>1</v>
      </c>
    </row>
    <row r="16" spans="1:7" x14ac:dyDescent="0.3">
      <c r="A16" s="1" t="s">
        <v>338</v>
      </c>
      <c r="B16">
        <v>1.1100000000000001</v>
      </c>
      <c r="C16">
        <v>1.1200000000000001</v>
      </c>
    </row>
    <row r="17" spans="1:13" x14ac:dyDescent="0.3">
      <c r="A17" s="1" t="s">
        <v>339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340</v>
      </c>
      <c r="B18">
        <v>1.25</v>
      </c>
      <c r="C18">
        <v>1.071</v>
      </c>
    </row>
    <row r="19" spans="1:13" x14ac:dyDescent="0.3">
      <c r="A19" s="1" t="s">
        <v>341</v>
      </c>
    </row>
    <row r="20" spans="1:13" x14ac:dyDescent="0.3">
      <c r="A20" s="1" t="s">
        <v>342</v>
      </c>
      <c r="B20" s="1" t="s">
        <v>238</v>
      </c>
      <c r="C20">
        <v>1</v>
      </c>
    </row>
    <row r="21" spans="1:13" x14ac:dyDescent="0.3">
      <c r="A21" t="s">
        <v>344</v>
      </c>
      <c r="B21" t="s">
        <v>345</v>
      </c>
      <c r="C21" t="s">
        <v>346</v>
      </c>
    </row>
    <row r="22" spans="1:13" x14ac:dyDescent="0.3">
      <c r="A22">
        <v>1</v>
      </c>
      <c r="B22" s="1" t="s">
        <v>347</v>
      </c>
      <c r="C22" s="1" t="s">
        <v>267</v>
      </c>
    </row>
    <row r="23" spans="1:13" x14ac:dyDescent="0.3">
      <c r="A23">
        <v>2</v>
      </c>
      <c r="B23" s="1" t="s">
        <v>348</v>
      </c>
      <c r="C23" s="1" t="s">
        <v>349</v>
      </c>
    </row>
    <row r="24" spans="1:13" x14ac:dyDescent="0.3">
      <c r="A24">
        <v>3</v>
      </c>
      <c r="B24" s="1" t="s">
        <v>350</v>
      </c>
      <c r="C24" s="1" t="s">
        <v>351</v>
      </c>
    </row>
    <row r="25" spans="1:13" x14ac:dyDescent="0.3">
      <c r="A25">
        <v>4</v>
      </c>
      <c r="B25" s="1" t="s">
        <v>352</v>
      </c>
      <c r="C25" s="1" t="s">
        <v>353</v>
      </c>
    </row>
    <row r="26" spans="1:13" x14ac:dyDescent="0.3">
      <c r="A26">
        <v>5</v>
      </c>
      <c r="B26" s="1" t="s">
        <v>354</v>
      </c>
      <c r="C26" s="1" t="s">
        <v>52</v>
      </c>
    </row>
    <row r="27" spans="1:13" x14ac:dyDescent="0.3">
      <c r="A27">
        <v>6</v>
      </c>
      <c r="B27" s="1" t="s">
        <v>306</v>
      </c>
      <c r="C27" s="1" t="s">
        <v>305</v>
      </c>
    </row>
    <row r="28" spans="1:13" x14ac:dyDescent="0.3">
      <c r="A28">
        <v>7</v>
      </c>
      <c r="B28" s="1" t="s">
        <v>355</v>
      </c>
      <c r="C28" s="1" t="s">
        <v>52</v>
      </c>
    </row>
    <row r="29" spans="1:13" x14ac:dyDescent="0.3">
      <c r="A29">
        <v>8</v>
      </c>
      <c r="B29" s="1" t="s">
        <v>355</v>
      </c>
      <c r="C29" s="1" t="s">
        <v>52</v>
      </c>
    </row>
    <row r="30" spans="1:13" x14ac:dyDescent="0.3">
      <c r="A30">
        <v>9</v>
      </c>
      <c r="B30" s="1" t="s">
        <v>355</v>
      </c>
      <c r="C30" s="1" t="s">
        <v>52</v>
      </c>
    </row>
    <row r="31" spans="1:13" x14ac:dyDescent="0.3">
      <c r="A31" t="s">
        <v>318</v>
      </c>
      <c r="B31" s="1" t="s">
        <v>356</v>
      </c>
      <c r="C31" s="1" t="s">
        <v>52</v>
      </c>
    </row>
    <row r="32" spans="1:13" x14ac:dyDescent="0.3">
      <c r="A32" t="s">
        <v>249</v>
      </c>
      <c r="B32" s="1" t="s">
        <v>357</v>
      </c>
      <c r="C32" s="1" t="s">
        <v>52</v>
      </c>
    </row>
    <row r="33" spans="1:3" x14ac:dyDescent="0.3">
      <c r="A33" t="s">
        <v>238</v>
      </c>
      <c r="B33" s="1" t="s">
        <v>356</v>
      </c>
      <c r="C33" s="1" t="s">
        <v>52</v>
      </c>
    </row>
    <row r="34" spans="1:3" x14ac:dyDescent="0.3">
      <c r="A34" t="s">
        <v>358</v>
      </c>
      <c r="B34" s="1" t="s">
        <v>356</v>
      </c>
      <c r="C34" s="1" t="s">
        <v>52</v>
      </c>
    </row>
    <row r="35" spans="1:3" x14ac:dyDescent="0.3">
      <c r="A35" t="s">
        <v>359</v>
      </c>
      <c r="B35" s="1" t="s">
        <v>356</v>
      </c>
      <c r="C35" s="1" t="s">
        <v>52</v>
      </c>
    </row>
    <row r="36" spans="1:3" x14ac:dyDescent="0.3">
      <c r="A36" t="s">
        <v>60</v>
      </c>
      <c r="B36" s="1" t="s">
        <v>356</v>
      </c>
      <c r="C36" s="1" t="s">
        <v>52</v>
      </c>
    </row>
    <row r="37" spans="1:3" x14ac:dyDescent="0.3">
      <c r="A37" t="s">
        <v>360</v>
      </c>
      <c r="B37" s="1" t="s">
        <v>356</v>
      </c>
      <c r="C37" s="1" t="s">
        <v>52</v>
      </c>
    </row>
    <row r="38" spans="1:3" x14ac:dyDescent="0.3">
      <c r="A38" t="s">
        <v>361</v>
      </c>
      <c r="B38" s="1" t="s">
        <v>356</v>
      </c>
      <c r="C38" s="1" t="s">
        <v>52</v>
      </c>
    </row>
    <row r="39" spans="1:3" x14ac:dyDescent="0.3">
      <c r="A39" t="s">
        <v>362</v>
      </c>
      <c r="B39" s="1" t="s">
        <v>356</v>
      </c>
      <c r="C39" s="1" t="s">
        <v>52</v>
      </c>
    </row>
    <row r="40" spans="1:3" x14ac:dyDescent="0.3">
      <c r="A40" t="s">
        <v>363</v>
      </c>
      <c r="B40" s="1" t="s">
        <v>356</v>
      </c>
      <c r="C40" s="1" t="s">
        <v>52</v>
      </c>
    </row>
    <row r="43" spans="1:3" x14ac:dyDescent="0.3">
      <c r="A43" t="s">
        <v>343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11</vt:i4>
      </vt:variant>
    </vt:vector>
  </HeadingPairs>
  <TitlesOfParts>
    <vt:vector size="18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2026-06-23T00:40:23Z</cp:lastPrinted>
  <dcterms:created xsi:type="dcterms:W3CDTF">2026-06-23T00:16:05Z</dcterms:created>
  <dcterms:modified xsi:type="dcterms:W3CDTF">2026-07-09T11:19:16Z</dcterms:modified>
</cp:coreProperties>
</file>