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KWON\100. 공사\대곡초 본관 균열보수공사(기금)(1인수의)(202607)\"/>
    </mc:Choice>
  </mc:AlternateContent>
  <xr:revisionPtr revIDLastSave="0" documentId="13_ncr:1_{5EF93EC8-3E72-45C4-AAAA-C949CBBDB1BB}" xr6:coauthVersionLast="36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총괄표 (2)" sheetId="11" state="hidden" r:id="rId1"/>
    <sheet name="설계서" sheetId="12" r:id="rId2"/>
    <sheet name="원가계산서 (2)" sheetId="13" r:id="rId3"/>
    <sheet name="공종별집계표" sheetId="9" r:id="rId4"/>
    <sheet name="공종별내역서" sheetId="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123Graph_A" localSheetId="0" hidden="1">[1]금융!#REF!</definedName>
    <definedName name="__123Graph_A" hidden="1">[1]금융!#REF!</definedName>
    <definedName name="__123Graph_X" localSheetId="0" hidden="1">[1]금융!#REF!</definedName>
    <definedName name="__123Graph_X" hidden="1">[1]금융!#REF!</definedName>
    <definedName name="__IntlFixup" hidden="1">TRUE</definedName>
    <definedName name="_1_" localSheetId="0">#REF!</definedName>
    <definedName name="_1_">#REF!</definedName>
    <definedName name="_11_0__123Grap" localSheetId="0" hidden="1">[1]금융!#REF!</definedName>
    <definedName name="_11_0__123Grap" hidden="1">[1]금융!#REF!</definedName>
    <definedName name="_2_0_F" localSheetId="0" hidden="1">[2]노임단가!#REF!</definedName>
    <definedName name="_2_0_F" hidden="1">[2]노임단가!#REF!</definedName>
    <definedName name="_3_0_F" localSheetId="0" hidden="1">[2]노임단가!#REF!</definedName>
    <definedName name="_3_0_F" hidden="1">[2]노임단가!#REF!</definedName>
    <definedName name="_4_2_0_Parse" localSheetId="0" hidden="1">[2]노임단가!#REF!</definedName>
    <definedName name="_4_2_0_Parse" hidden="1">[2]노임단가!#REF!</definedName>
    <definedName name="_5_2_0_Parse" localSheetId="0" hidden="1">[2]노임단가!#REF!</definedName>
    <definedName name="_5_2_0_Parse" hidden="1">[2]노임단가!#REF!</definedName>
    <definedName name="_9_123Grap" localSheetId="0" hidden="1">[1]금융!#REF!</definedName>
    <definedName name="_9_123Grap" hidden="1">[1]금융!#REF!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atInverse_In" localSheetId="0" hidden="1">#REF!</definedName>
    <definedName name="_MatInverse_In" hidden="1">#REF!</definedName>
    <definedName name="_MatMult_A" localSheetId="0" hidden="1">#REF!</definedName>
    <definedName name="_MatMult_A" hidden="1">#REF!</definedName>
    <definedName name="_MatMult_AxB" localSheetId="0" hidden="1">#REF!</definedName>
    <definedName name="_MatMult_AxB" hidden="1">#REF!</definedName>
    <definedName name="_MatMult_B" localSheetId="0" hidden="1">#REF!</definedName>
    <definedName name="_MatMult_B" hidden="1">#REF!</definedName>
    <definedName name="_Order1" localSheetId="0" hidden="1">0</definedName>
    <definedName name="_Order1" hidden="1">255</definedName>
    <definedName name="_Order2" hidden="1">255</definedName>
    <definedName name="_ordr2" hidden="1">0</definedName>
    <definedName name="_ordwre2" hidden="1">0</definedName>
    <definedName name="_Parse_In" localSheetId="0" hidden="1">#REF!</definedName>
    <definedName name="_Parse_In" hidden="1">#REF!</definedName>
    <definedName name="_Parse_Out" localSheetId="0" hidden="1">[3]갑지!#REF!</definedName>
    <definedName name="_Parse_Out" hidden="1">[3]갑지!#REF!</definedName>
    <definedName name="_Regression_Int" hidden="1">1</definedName>
    <definedName name="_Sort" localSheetId="0" hidden="1">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A1C1" localSheetId="0" hidden="1">#REF!</definedName>
    <definedName name="A1C1" hidden="1">#REF!</definedName>
    <definedName name="aaaaaa" localSheetId="0" hidden="1">#REF!</definedName>
    <definedName name="aaaaaa" hidden="1">#REF!</definedName>
    <definedName name="ACX" localSheetId="0" hidden="1">#REF!</definedName>
    <definedName name="ACX" hidden="1">#REF!</definedName>
    <definedName name="alslsdkjfjs" localSheetId="0" hidden="1">#REF!</definedName>
    <definedName name="alslsdkjfjs" hidden="1">#REF!</definedName>
    <definedName name="ASC" hidden="1">'[4]98수문일위'!$A$1:$P$2004</definedName>
    <definedName name="asdfasdfasdfasfcasx" hidden="1">'[5]98수문일위'!$A$1:$P$2004</definedName>
    <definedName name="cc" localSheetId="0" hidden="1">{#N/A,#N/A,FALSE,"조골재"}</definedName>
    <definedName name="cc" hidden="1">{#N/A,#N/A,FALSE,"조골재"}</definedName>
    <definedName name="DD" localSheetId="0" hidden="1">#REF!</definedName>
    <definedName name="DD" hidden="1">#REF!</definedName>
    <definedName name="DFASDF" localSheetId="0" hidden="1">#REF!</definedName>
    <definedName name="DFASDF" hidden="1">#REF!</definedName>
    <definedName name="dkdkdkdkd" localSheetId="0" hidden="1">{#N/A,#N/A,FALSE,"명세표"}</definedName>
    <definedName name="dkdkdkdkd" hidden="1">{#N/A,#N/A,FALSE,"명세표"}</definedName>
    <definedName name="dldyddn" localSheetId="0" hidden="1">{"'별표'!$N$220"}</definedName>
    <definedName name="dldyddn" hidden="1">{"'별표'!$N$220"}</definedName>
    <definedName name="dlff" localSheetId="0" hidden="1">{#N/A,#N/A,FALSE,"운반시간"}</definedName>
    <definedName name="dlff" hidden="1">{#N/A,#N/A,FALSE,"운반시간"}</definedName>
    <definedName name="dn" localSheetId="0" hidden="1">{#N/A,#N/A,FALSE,"혼합골재"}</definedName>
    <definedName name="dn" hidden="1">{#N/A,#N/A,FALSE,"혼합골재"}</definedName>
    <definedName name="dsdsd" localSheetId="0" hidden="1">{#N/A,#N/A,FALSE,"운반시간"}</definedName>
    <definedName name="dsdsd" hidden="1">{#N/A,#N/A,FALSE,"운반시간"}</definedName>
    <definedName name="DSSDS" localSheetId="0" hidden="1">{#N/A,#N/A,FALSE,"명세표"}</definedName>
    <definedName name="DSSDS" hidden="1">{#N/A,#N/A,FALSE,"명세표"}</definedName>
    <definedName name="edssqq" localSheetId="0" hidden="1">{#N/A,#N/A,FALSE,"혼합골재"}</definedName>
    <definedName name="edssqq" hidden="1">{#N/A,#N/A,FALSE,"혼합골재"}</definedName>
    <definedName name="ee" localSheetId="0" hidden="1">{#N/A,#N/A,FALSE,"단가표지"}</definedName>
    <definedName name="ee" hidden="1">{#N/A,#N/A,FALSE,"단가표지"}</definedName>
    <definedName name="EXTANK" localSheetId="0" hidden="1">#REF!</definedName>
    <definedName name="EXTANK" hidden="1">#REF!</definedName>
    <definedName name="ff" localSheetId="0" hidden="1">#REF!</definedName>
    <definedName name="ff" hidden="1">#REF!</definedName>
    <definedName name="FFF" localSheetId="0" hidden="1">{#N/A,#N/A,FALSE,"교리2"}</definedName>
    <definedName name="FFF" hidden="1">{#N/A,#N/A,FALSE,"교리2"}</definedName>
    <definedName name="gfgdfg" localSheetId="0" hidden="1">[6]차액보증!#REF!</definedName>
    <definedName name="gfgdfg" hidden="1">[6]차액보증!#REF!</definedName>
    <definedName name="GK" localSheetId="0" hidden="1">{#N/A,#N/A,FALSE,"단가표지"}</definedName>
    <definedName name="GK" hidden="1">{#N/A,#N/A,FALSE,"단가표지"}</definedName>
    <definedName name="grew" localSheetId="0" hidden="1">#REF!</definedName>
    <definedName name="grew" hidden="1">#REF!</definedName>
    <definedName name="GUS" localSheetId="0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han" localSheetId="0" hidden="1">#REF!</definedName>
    <definedName name="han" hidden="1">#REF!</definedName>
    <definedName name="hh" localSheetId="0" hidden="1">{#N/A,#N/A,FALSE,"명세표"}</definedName>
    <definedName name="hh" hidden="1">{#N/A,#N/A,FALSE,"명세표"}</definedName>
    <definedName name="HTML_CodePage" hidden="1">949</definedName>
    <definedName name="HTML_Control" localSheetId="0" hidden="1">{"'별표'!$N$220"}</definedName>
    <definedName name="HTML_Control" hidden="1">{"'Sheet1'!$D$19","'Sheet1'!$B$22:$E$22"}</definedName>
    <definedName name="HTML_Description" hidden="1">""</definedName>
    <definedName name="HTML_Email" hidden="1">""</definedName>
    <definedName name="HTML_Header" localSheetId="0" hidden="1">"별표"</definedName>
    <definedName name="HTML_Header" hidden="1">"Sheet1"</definedName>
    <definedName name="HTML_LastUpdate" localSheetId="0" hidden="1">"98-03-12"</definedName>
    <definedName name="HTML_LastUpdate" hidden="1">"98-06-22"</definedName>
    <definedName name="HTML_LineAfter" hidden="1">FALSE</definedName>
    <definedName name="HTML_LineBefore" hidden="1">FALSE</definedName>
    <definedName name="HTML_Name" localSheetId="0" hidden="1">"나승온"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localSheetId="0" hidden="1">"C:\WINDOWS\Favorites\MyHTML.htm"</definedName>
    <definedName name="HTML_PathFile" hidden="1">"C:\My Documents\Work Excel\MyHTML.htm"</definedName>
    <definedName name="HTML_Title" localSheetId="0" hidden="1">"한전감포"</definedName>
    <definedName name="HTML_Title" hidden="1">"출입명단"</definedName>
    <definedName name="j" localSheetId="0" hidden="1">#REF!</definedName>
    <definedName name="j" hidden="1">#REF!</definedName>
    <definedName name="jjj" localSheetId="0" hidden="1">{"'중기작업1'!$A$1:$V$18"}</definedName>
    <definedName name="jjj" hidden="1">{"'중기작업1'!$A$1:$V$18"}</definedName>
    <definedName name="JK" localSheetId="0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LY" localSheetId="0" hidden="1">#REF!</definedName>
    <definedName name="LY" hidden="1">#REF!</definedName>
    <definedName name="netwark" localSheetId="0" hidden="1">{#N/A,#N/A,FALSE,"골재소요량";#N/A,#N/A,FALSE,"골재소요량"}</definedName>
    <definedName name="netwark" hidden="1">{#N/A,#N/A,FALSE,"골재소요량";#N/A,#N/A,FALSE,"골재소요량"}</definedName>
    <definedName name="nm" localSheetId="0" hidden="1">#REF!</definedName>
    <definedName name="nm" hidden="1">#REF!</definedName>
    <definedName name="o" localSheetId="0" hidden="1">#REF!</definedName>
    <definedName name="o" hidden="1">#REF!</definedName>
    <definedName name="ODD" localSheetId="0" hidden="1">{#N/A,#N/A,FALSE,"명세표"}</definedName>
    <definedName name="ODD" hidden="1">{#N/A,#N/A,FALSE,"명세표"}</definedName>
    <definedName name="OH" localSheetId="0" hidden="1">{#N/A,#N/A,FALSE,"명세표"}</definedName>
    <definedName name="OH" hidden="1">{#N/A,#N/A,FALSE,"명세표"}</definedName>
    <definedName name="OHH" localSheetId="0" hidden="1">{#N/A,#N/A,FALSE,"명세표"}</definedName>
    <definedName name="OHH" hidden="1">{#N/A,#N/A,FALSE,"명세표"}</definedName>
    <definedName name="Pac" localSheetId="0" hidden="1">#REF!</definedName>
    <definedName name="Pac" hidden="1">#REF!</definedName>
    <definedName name="_xlnm.Print_Area" localSheetId="4">공종별내역서!$A$1:$M$158</definedName>
    <definedName name="_xlnm.Print_Area" localSheetId="3">공종별집계표!$A$1:$M$25</definedName>
    <definedName name="_xlnm.Print_Area" localSheetId="1">설계서!$A$1:$J$27</definedName>
    <definedName name="_xlnm.Print_Titles" localSheetId="4">공종별내역서!$1:$4</definedName>
    <definedName name="_xlnm.Print_Titles" localSheetId="3">공종별집계표!$1:$4</definedName>
    <definedName name="qkqh1" localSheetId="0" hidden="1">{#N/A,#N/A,FALSE,"명세표"}</definedName>
    <definedName name="qkqh1" hidden="1">{#N/A,#N/A,FALSE,"명세표"}</definedName>
    <definedName name="qor" hidden="1">[7]실행철강하도!$A$1:$A$4</definedName>
    <definedName name="qq" localSheetId="0" hidden="1">{#N/A,#N/A,FALSE,"단가표지"}</definedName>
    <definedName name="qq" hidden="1">{#N/A,#N/A,FALSE,"단가표지"}</definedName>
    <definedName name="qw" localSheetId="0" hidden="1">{#N/A,#N/A,FALSE,"단가표지"}</definedName>
    <definedName name="qw" hidden="1">{#N/A,#N/A,FALSE,"단가표지"}</definedName>
    <definedName name="RFYIFIOYGOPIO" localSheetId="0" hidden="1">#REF!</definedName>
    <definedName name="RFYIFIOYGOPIO" hidden="1">#REF!</definedName>
    <definedName name="rhkd" localSheetId="0" hidden="1">{#N/A,#N/A,FALSE,"단가표지"}</definedName>
    <definedName name="rhkd" hidden="1">{#N/A,#N/A,FALSE,"단가표지"}</definedName>
    <definedName name="rkdkd" localSheetId="0" hidden="1">{#N/A,#N/A,FALSE,"2~8번"}</definedName>
    <definedName name="rkdkd" hidden="1">{#N/A,#N/A,FALSE,"2~8번"}</definedName>
    <definedName name="Royalty" localSheetId="0" hidden="1">{#N/A,#N/A,FALSE,"Sheet1"}</definedName>
    <definedName name="Royalty" hidden="1">{#N/A,#N/A,FALSE,"Sheet1"}</definedName>
    <definedName name="SAPBEXdnldView" hidden="1">"41JLQUL0YNPVK3OX98UIGJGNP"</definedName>
    <definedName name="SAPBEXsysID" hidden="1">"BWP"</definedName>
    <definedName name="SdAS" hidden="1">'[4]98수문일위'!$A$1:$P$2004</definedName>
    <definedName name="SDF" localSheetId="0" hidden="1">#REF!</definedName>
    <definedName name="SDF" hidden="1">#REF!</definedName>
    <definedName name="sdg" localSheetId="0" hidden="1">#REF!</definedName>
    <definedName name="sdg" hidden="1">#REF!</definedName>
    <definedName name="SORT" localSheetId="0" hidden="1">#REF!</definedName>
    <definedName name="SORT" hidden="1">#REF!</definedName>
    <definedName name="SORTS" localSheetId="0" hidden="1">#REF!</definedName>
    <definedName name="SORTS" hidden="1">#REF!</definedName>
    <definedName name="ss" localSheetId="0" hidden="1">{#N/A,#N/A,FALSE,"운반시간"}</definedName>
    <definedName name="ss" hidden="1">{#N/A,#N/A,FALSE,"운반시간"}</definedName>
    <definedName name="summary" localSheetId="0" hidden="1">#REF!</definedName>
    <definedName name="summary" hidden="1">#REF!</definedName>
    <definedName name="tkf" localSheetId="0" hidden="1">{#N/A,#N/A,FALSE,"조골재"}</definedName>
    <definedName name="tkf" hidden="1">{#N/A,#N/A,FALSE,"조골재"}</definedName>
    <definedName name="todl" localSheetId="0" hidden="1">#REF!</definedName>
    <definedName name="todl" hidden="1">#REF!</definedName>
    <definedName name="tofms" localSheetId="0" hidden="1">#REF!</definedName>
    <definedName name="tofms" hidden="1">#REF!</definedName>
    <definedName name="tr" localSheetId="0" hidden="1">#REF!</definedName>
    <definedName name="tr" hidden="1">#REF!</definedName>
    <definedName name="ujdffdf" localSheetId="0" hidden="1">{#N/A,#N/A,FALSE,"단가표지"}</definedName>
    <definedName name="ujdffdf" hidden="1">{#N/A,#N/A,FALSE,"단가표지"}</definedName>
    <definedName name="wererr" localSheetId="0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LQ" localSheetId="0" hidden="1">{#N/A,#N/A,FALSE,"명세표"}</definedName>
    <definedName name="WLQ" hidden="1">{#N/A,#N/A,FALSE,"명세표"}</definedName>
    <definedName name="wm.조골재1" localSheetId="0" hidden="1">{#N/A,#N/A,FALSE,"조골재"}</definedName>
    <definedName name="wm.조골재1" hidden="1">{#N/A,#N/A,FALSE,"조골재"}</definedName>
    <definedName name="wrn.2번." localSheetId="0" hidden="1">{#N/A,#N/A,FALSE,"2~8번"}</definedName>
    <definedName name="wrn.2번." hidden="1">{#N/A,#N/A,FALSE,"2~8번"}</definedName>
    <definedName name="wrn.test1." localSheetId="0" hidden="1">{#N/A,#N/A,FALSE,"명세표"}</definedName>
    <definedName name="wrn.test1." hidden="1">{#N/A,#N/A,FALSE,"명세표"}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고희석." localSheetId="0" hidden="1">{#N/A,#N/A,FALSE,"교리2"}</definedName>
    <definedName name="wrn.고희석." hidden="1">{#N/A,#N/A,FALSE,"교리2"}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0" hidden="1">{#N/A,#N/A,FALSE,"속도"}</definedName>
    <definedName name="wrn.속도." hidden="1">{#N/A,#N/A,FALSE,"속도"}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XCVBGSDFGSER" localSheetId="0" hidden="1">#REF!</definedName>
    <definedName name="XCVBGSDFGSER" hidden="1">#REF!</definedName>
    <definedName name="yi" localSheetId="0" hidden="1">#REF!</definedName>
    <definedName name="yi" hidden="1">#REF!</definedName>
    <definedName name="za" hidden="1">[8]실행철강하도!$A$1:$A$4</definedName>
    <definedName name="zx" localSheetId="0" hidden="1">[2]사통!#REF!</definedName>
    <definedName name="zx" hidden="1">[2]사통!#REF!</definedName>
    <definedName name="ㄱㄱ" localSheetId="0" hidden="1">{#N/A,#N/A,FALSE,"명세표"}</definedName>
    <definedName name="ㄱㄱ" hidden="1">{#N/A,#N/A,FALSE,"명세표"}</definedName>
    <definedName name="ㄱㅈㅎ" localSheetId="0" hidden="1">#REF!</definedName>
    <definedName name="ㄱㅈㅎ" hidden="1">#REF!</definedName>
    <definedName name="가나다" localSheetId="0" hidden="1">{#N/A,#N/A,FALSE,"단가표지"}</definedName>
    <definedName name="가나다" hidden="1">{#N/A,#N/A,FALSE,"단가표지"}</definedName>
    <definedName name="가나다라마바사" localSheetId="0" hidden="1">{#N/A,#N/A,FALSE,"명세표"}</definedName>
    <definedName name="가나다라마바사" hidden="1">{#N/A,#N/A,FALSE,"명세표"}</definedName>
    <definedName name="간" localSheetId="0" hidden="1">{#N/A,#N/A,FALSE,"명세표"}</definedName>
    <definedName name="간" hidden="1">{#N/A,#N/A,FALSE,"명세표"}</definedName>
    <definedName name="강교" localSheetId="0" hidden="1">{#N/A,#N/A,FALSE,"포장2"}</definedName>
    <definedName name="강교" hidden="1">{#N/A,#N/A,FALSE,"포장2"}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개거" localSheetId="0" hidden="1">#REF!</definedName>
    <definedName name="개거" hidden="1">#REF!</definedName>
    <definedName name="개략" localSheetId="0" hidden="1">{#N/A,#N/A,FALSE,"단가표지"}</definedName>
    <definedName name="개략" hidden="1">{#N/A,#N/A,FALSE,"단가표지"}</definedName>
    <definedName name="개략공사대비표" localSheetId="0" hidden="1">{#N/A,#N/A,FALSE,"조골재"}</definedName>
    <definedName name="개략공사대비표" hidden="1">{#N/A,#N/A,FALSE,"조골재"}</definedName>
    <definedName name="개소별명세표" localSheetId="0" hidden="1">{#N/A,#N/A,FALSE,"명세표"}</definedName>
    <definedName name="개소별명세표" hidden="1">{#N/A,#N/A,FALSE,"명세표"}</definedName>
    <definedName name="건설부동산" localSheetId="0" hidden="1">'[9]5사남'!#REF!</definedName>
    <definedName name="건설부동산" hidden="1">'[10]5사남'!#REF!</definedName>
    <definedName name="건축" localSheetId="0" hidden="1">{#N/A,#N/A,FALSE,"교리2"}</definedName>
    <definedName name="건축" hidden="1">{#N/A,#N/A,FALSE,"교리2"}</definedName>
    <definedName name="건축부평토공" localSheetId="0" hidden="1">{#N/A,#N/A,FALSE,"조골재"}</definedName>
    <definedName name="건축부평토공" hidden="1">{#N/A,#N/A,FALSE,"조골재"}</definedName>
    <definedName name="건축토공" localSheetId="0" hidden="1">{#N/A,#N/A,FALSE,"단가표지"}</definedName>
    <definedName name="건축토공" hidden="1">{#N/A,#N/A,FALSE,"단가표지"}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localSheetId="0" hidden="1">{#N/A,#N/A,FALSE,"포장2"}</definedName>
    <definedName name="견적대비" hidden="1">{#N/A,#N/A,FALSE,"포장2"}</definedName>
    <definedName name="결" localSheetId="0" hidden="1">{#N/A,#N/A,FALSE,"포장2"}</definedName>
    <definedName name="결" hidden="1">{#N/A,#N/A,FALSE,"포장2"}</definedName>
    <definedName name="결과" localSheetId="0" hidden="1">{#N/A,#N/A,FALSE,"포장2"}</definedName>
    <definedName name="결과" hidden="1">{#N/A,#N/A,FALSE,"포장2"}</definedName>
    <definedName name="고" localSheetId="0" hidden="1">#REF!</definedName>
    <definedName name="고" hidden="1">#REF!</definedName>
    <definedName name="고기" localSheetId="0" hidden="1">#REF!</definedName>
    <definedName name="고기" hidden="1">#REF!</definedName>
    <definedName name="공사발의" localSheetId="0" hidden="1">{#N/A,#N/A,FALSE,"단가표지"}</definedName>
    <definedName name="공사발의" hidden="1">{#N/A,#N/A,FALSE,"단가표지"}</definedName>
    <definedName name="공사시방서" localSheetId="0" hidden="1">{#N/A,#N/A,FALSE,"명세표"}</definedName>
    <definedName name="공사시방서" hidden="1">{#N/A,#N/A,FALSE,"명세표"}</definedName>
    <definedName name="공사시방서1" localSheetId="0" hidden="1">{#N/A,#N/A,FALSE,"명세표"}</definedName>
    <definedName name="공사시방서1" hidden="1">{#N/A,#N/A,FALSE,"명세표"}</definedName>
    <definedName name="공장동" localSheetId="0" hidden="1">#REF!</definedName>
    <definedName name="공장동" hidden="1">#REF!</definedName>
    <definedName name="공정표" localSheetId="0" hidden="1">{#N/A,#N/A,FALSE,"운반시간"}</definedName>
    <definedName name="공정표" hidden="1">{#N/A,#N/A,FALSE,"운반시간"}</definedName>
    <definedName name="관급조달" localSheetId="0" hidden="1">{#N/A,#N/A,FALSE,"Sheet1"}</definedName>
    <definedName name="관급조달" hidden="1">{#N/A,#N/A,FALSE,"Sheet1"}</definedName>
    <definedName name="관리" localSheetId="0" hidden="1">{#N/A,#N/A,FALSE,"포장2"}</definedName>
    <definedName name="관리" hidden="1">{#N/A,#N/A,FALSE,"포장2"}</definedName>
    <definedName name="광명" localSheetId="0" hidden="1">{#N/A,#N/A,FALSE,"단가표지"}</definedName>
    <definedName name="광명" hidden="1">{#N/A,#N/A,FALSE,"단가표지"}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좌" localSheetId="0" hidden="1">{#N/A,#N/A,FALSE,"포장2"}</definedName>
    <definedName name="교좌" hidden="1">{#N/A,#N/A,FALSE,"포장2"}</definedName>
    <definedName name="구2호" localSheetId="0" hidden="1">{"'중기작업1'!$A$1:$V$18"}</definedName>
    <definedName name="구2호" hidden="1">{"'중기작업1'!$A$1:$V$18"}</definedName>
    <definedName name="구로" localSheetId="0" hidden="1">{#N/A,#N/A,FALSE,"단가표지"}</definedName>
    <definedName name="구로" hidden="1">{#N/A,#N/A,FALSE,"단가표지"}</definedName>
    <definedName name="구로공사비대비" localSheetId="0" hidden="1">{#N/A,#N/A,FALSE,"조골재"}</definedName>
    <definedName name="구로공사비대비" hidden="1">{#N/A,#N/A,FALSE,"조골재"}</definedName>
    <definedName name="구산갑지" localSheetId="0" hidden="1">#REF!</definedName>
    <definedName name="구산갑지" hidden="1">#REF!</definedName>
    <definedName name="금광추정" localSheetId="0" hidden="1">{#N/A,#N/A,FALSE,"포장2"}</definedName>
    <definedName name="금광추정" hidden="1">{#N/A,#N/A,FALSE,"포장2"}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술" localSheetId="0" hidden="1">{#N/A,#N/A,FALSE,"부대1"}</definedName>
    <definedName name="기술" hidden="1">{#N/A,#N/A,FALSE,"부대1"}</definedName>
    <definedName name="김" localSheetId="0" hidden="1">{#N/A,#N/A,FALSE,"명세표"}</definedName>
    <definedName name="김" hidden="1">{#N/A,#N/A,FALSE,"명세표"}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봉만" localSheetId="0" hidden="1">{#N/A,#N/A,FALSE,"교리2"}</definedName>
    <definedName name="김봉만" hidden="1">{#N/A,#N/A,FALSE,"교리2"}</definedName>
    <definedName name="ㄳㄷㄱ" localSheetId="0" hidden="1">{#N/A,#N/A,FALSE,"단가표지"}</definedName>
    <definedName name="ㄳㄷㄱ" hidden="1">{#N/A,#N/A,FALSE,"단가표지"}</definedName>
    <definedName name="ㄴ" localSheetId="0" hidden="1">#REF!</definedName>
    <definedName name="ㄴ" hidden="1">#REF!</definedName>
    <definedName name="ㄴㄱㄹ" localSheetId="0" hidden="1">#REF!</definedName>
    <definedName name="ㄴㄱㄹ" hidden="1">#REF!</definedName>
    <definedName name="ㄴㄴ" localSheetId="0" hidden="1">{#N/A,#N/A,FALSE,"표지목차"}</definedName>
    <definedName name="ㄴㄴ" hidden="1">{#N/A,#N/A,FALSE,"명세표"}</definedName>
    <definedName name="ㄴㄴㄴ" localSheetId="0" hidden="1">#REF!</definedName>
    <definedName name="ㄴㄴㄴ" hidden="1">{#N/A,#N/A,FALSE,"명세표"}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ㄹㄴㅁㅎㅇㄹ" localSheetId="0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ㅁ" localSheetId="0" hidden="1">#REF!</definedName>
    <definedName name="ㄴㅁ" hidden="1">#REF!</definedName>
    <definedName name="ㄴㅁㄴㅇㄹ" localSheetId="0" hidden="1">#REF!</definedName>
    <definedName name="ㄴㅁㄴㅇㄹ" hidden="1">#REF!</definedName>
    <definedName name="ㄴㅁㄻㄴㅇㄹㅇㄴㄹ" localSheetId="0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ㅇㄹㄴ" localSheetId="0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0" hidden="1">{"'Sheet1'!$D$19","'Sheet1'!$B$22:$E$22"}</definedName>
    <definedName name="ㄴㅇㄹㄴㄹ" hidden="1">{"'Sheet1'!$D$19","'Sheet1'!$B$22:$E$22"}</definedName>
    <definedName name="ㄴㅇㄹㄷ" localSheetId="0" hidden="1">#REF!</definedName>
    <definedName name="ㄴㅇㄹㄷ" hidden="1">#REF!</definedName>
    <definedName name="ㄴㅇㄻ" localSheetId="0" hidden="1">#REF!</definedName>
    <definedName name="ㄴㅇㄻ" hidden="1">#REF!</definedName>
    <definedName name="ㄴㅇㄼㅈㄷㄹ" hidden="1">'[5]98수문일위'!$A$1:$P$2004</definedName>
    <definedName name="ㄴㅇㅇ" localSheetId="0" hidden="1">#REF!</definedName>
    <definedName name="ㄴㅇㅇ" hidden="1">#REF!</definedName>
    <definedName name="ㄴㅇㅍㅁㄴㅇㄹ" hidden="1">'[4]98수문일위'!$A$1:$P$2004</definedName>
    <definedName name="냉전" localSheetId="0" hidden="1">{#N/A,#N/A,FALSE,"Sheet1"}</definedName>
    <definedName name="냉전" hidden="1">{#N/A,#N/A,FALSE,"Sheet1"}</definedName>
    <definedName name="녭" localSheetId="0" hidden="1">#REF!</definedName>
    <definedName name="녭" hidden="1">#REF!</definedName>
    <definedName name="노니" localSheetId="0" hidden="1">#REF!</definedName>
    <definedName name="노니" hidden="1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인1" localSheetId="0" hidden="1">{"'중기작업1'!$A$1:$V$18"}</definedName>
    <definedName name="노인1" hidden="1">{"'중기작업1'!$A$1:$V$18"}</definedName>
    <definedName name="누" localSheetId="0" hidden="1">#REF!</definedName>
    <definedName name="누" hidden="1">#REF!</definedName>
    <definedName name="ㄷㄱ" localSheetId="0" hidden="1">{#N/A,#N/A,FALSE,"단가표지"}</definedName>
    <definedName name="ㄷㄱ" hidden="1">{#N/A,#N/A,FALSE,"단가표지"}</definedName>
    <definedName name="ㄷㄷ" localSheetId="0" hidden="1">#REF!</definedName>
    <definedName name="ㄷㄷ" hidden="1">#REF!</definedName>
    <definedName name="ㄷㄷㄷ" localSheetId="0" hidden="1">{#N/A,#N/A,FALSE,"운반시간"}</definedName>
    <definedName name="ㄷㄷㄷ" hidden="1">{#N/A,#N/A,FALSE,"운반시간"}</definedName>
    <definedName name="ㄷㄹㄷ" localSheetId="0" hidden="1">#REF!</definedName>
    <definedName name="ㄷㄹㄷ" hidden="1">#REF!</definedName>
    <definedName name="단지" localSheetId="0" hidden="1">{#N/A,#N/A,FALSE,"단가표지"}</definedName>
    <definedName name="단지" hidden="1">{#N/A,#N/A,FALSE,"단가표지"}</definedName>
    <definedName name="단지조성공사" localSheetId="0" hidden="1">{#N/A,#N/A,FALSE,"표지목차"}</definedName>
    <definedName name="단지조성공사" hidden="1">{#N/A,#N/A,FALSE,"표지목차"}</definedName>
    <definedName name="대" localSheetId="0" hidden="1">#REF!</definedName>
    <definedName name="대" hidden="1">#REF!</definedName>
    <definedName name="대기" localSheetId="0" hidden="1">#REF!</definedName>
    <definedName name="대기" hidden="1">#REF!</definedName>
    <definedName name="대비" localSheetId="0" hidden="1">{#N/A,#N/A,FALSE,"단가표지"}</definedName>
    <definedName name="대비" hidden="1">{#N/A,#N/A,FALSE,"단가표지"}</definedName>
    <definedName name="대한" localSheetId="0" hidden="1">#REF!</definedName>
    <definedName name="대한" hidden="1">#REF!</definedName>
    <definedName name="덕" localSheetId="0" hidden="1">{#N/A,#N/A,FALSE,"포장2"}</definedName>
    <definedName name="덕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0" hidden="1">{#N/A,#N/A,FALSE,"포장2"}</definedName>
    <definedName name="덕호" hidden="1">{#N/A,#N/A,FALSE,"포장2"}</definedName>
    <definedName name="도훈견적" localSheetId="0" hidden="1">{#N/A,#N/A,FALSE,"조골재"}</definedName>
    <definedName name="도훈견적" hidden="1">{#N/A,#N/A,FALSE,"조골재"}</definedName>
    <definedName name="디디" localSheetId="0" hidden="1">#REF!</definedName>
    <definedName name="디디" hidden="1">#REF!</definedName>
    <definedName name="ㄹ" localSheetId="0" hidden="1">{#N/A,#N/A,FALSE,"명세표"}</definedName>
    <definedName name="ㄹ" hidden="1">{#N/A,#N/A,FALSE,"명세표"}</definedName>
    <definedName name="ㄹㄴ" localSheetId="0" hidden="1">#REF!</definedName>
    <definedName name="ㄹㄴ" hidden="1">#REF!</definedName>
    <definedName name="ㄹㄴㅁㄹㄴ" localSheetId="0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0" hidden="1">{"'Sheet1'!$D$19","'Sheet1'!$B$22:$E$22"}</definedName>
    <definedName name="ㄹㄴㅁㄹㅇㄴ" hidden="1">{"'Sheet1'!$D$19","'Sheet1'!$B$22:$E$22"}</definedName>
    <definedName name="ㄹㄹ" localSheetId="0" hidden="1">{#N/A,#N/A,FALSE,"조골재"}</definedName>
    <definedName name="ㄹㄹ" hidden="1">{#N/A,#N/A,FALSE,"조골재"}</definedName>
    <definedName name="ㄹㄹㄹ" localSheetId="0" hidden="1">#REF!</definedName>
    <definedName name="ㄹㄹㄹ" hidden="1">{#N/A,#N/A,FALSE,"명세표"}</definedName>
    <definedName name="ㄹㅇㄴㄹ" localSheetId="0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" localSheetId="0" hidden="1">{#N/A,#N/A,FALSE,"혼합골재"}</definedName>
    <definedName name="ㄹㅇㄹ" hidden="1">{#N/A,#N/A,FALSE,"혼합골재"}</definedName>
    <definedName name="ㄹㅇㄹㅇㄴ" localSheetId="0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ㄹㅈㄷㅊ" hidden="1">'[4]98수문일위'!$A$1:$P$2004</definedName>
    <definedName name="ㄹ어미ㅏㄹ" localSheetId="0" hidden="1">{"'Sheet1'!$D$19","'Sheet1'!$B$22:$E$22"}</definedName>
    <definedName name="ㄹ어미ㅏㄹ" hidden="1">{"'Sheet1'!$D$19","'Sheet1'!$B$22:$E$22"}</definedName>
    <definedName name="ㄹ호" localSheetId="0" hidden="1">#REF!</definedName>
    <definedName name="ㄹ호" hidden="1">#REF!</definedName>
    <definedName name="롸" localSheetId="0" hidden="1">#REF!</definedName>
    <definedName name="롸" hidden="1">#REF!</definedName>
    <definedName name="뢰" localSheetId="0" hidden="1">#REF!</definedName>
    <definedName name="뢰" hidden="1">#REF!</definedName>
    <definedName name="루사" localSheetId="0" hidden="1">#REF!</definedName>
    <definedName name="루사" hidden="1">#REF!</definedName>
    <definedName name="를" localSheetId="0" hidden="1">#REF!</definedName>
    <definedName name="를" hidden="1">#REF!</definedName>
    <definedName name="리비" localSheetId="0" hidden="1">#REF!</definedName>
    <definedName name="리비" hidden="1">#REF!</definedName>
    <definedName name="ㄻ" localSheetId="0" hidden="1">'[11]5사남'!#REF!</definedName>
    <definedName name="ㄻ" hidden="1">'[11]5사남'!#REF!</definedName>
    <definedName name="ㅁ" localSheetId="0" hidden="1">{#N/A,#N/A,FALSE,"명세표"}</definedName>
    <definedName name="ㅁ" hidden="1">{#N/A,#N/A,FALSE,"명세표"}</definedName>
    <definedName name="ㅁㄴ" localSheetId="0" hidden="1">#REF!</definedName>
    <definedName name="ㅁㄴ" hidden="1">#REF!</definedName>
    <definedName name="ㅁㄴㅇㄹ" localSheetId="0" hidden="1">#REF!</definedName>
    <definedName name="ㅁㄴㅇㄹ" hidden="1">#REF!</definedName>
    <definedName name="ㅁㄴㅇㄹㄴㄹ" localSheetId="0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류" localSheetId="0" hidden="1">#REF!</definedName>
    <definedName name="ㅁㄴㅇ류" hidden="1">#REF!</definedName>
    <definedName name="ㅁㄴㅇㄻㄴㅇㄹㄴ" localSheetId="0" hidden="1">#REF!</definedName>
    <definedName name="ㅁㄴㅇㄻㄴㅇㄹㄴ" hidden="1">#REF!</definedName>
    <definedName name="ㅁㄴㅇㄻㄹ" localSheetId="0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ㄴㅇ" localSheetId="0" hidden="1">#REF!</definedName>
    <definedName name="ㅁㄴㅇㅁㄴㅇ" hidden="1">#REF!</definedName>
    <definedName name="ㅁㄴㅇㅍㄴㅇㄴ" hidden="1">'[5]98수문일위'!$A$1:$P$2004</definedName>
    <definedName name="ㅁㄴㅊㅍㅁㅌㅊ펌ㄴㅇㄹ" localSheetId="0" hidden="1">#REF!</definedName>
    <definedName name="ㅁㄴㅊㅍㅁㅌㅊ펌ㄴㅇㄹ" hidden="1">#REF!</definedName>
    <definedName name="ㅁㄹㅇㄴㅇㄹ" localSheetId="0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ㄴㅇㄹㄴㅇㄹㄴ" localSheetId="0" hidden="1">#REF!</definedName>
    <definedName name="ㅁㄻㄴㅇㄹㄴㅇㄹㄴ" hidden="1">#REF!</definedName>
    <definedName name="ㅁㄻㅇㄹㄴ" localSheetId="0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ㄴㅁ" localSheetId="0" hidden="1">{#N/A,#N/A,FALSE,"운반시간"}</definedName>
    <definedName name="ㅁㅁㄴㅁ" hidden="1">{#N/A,#N/A,FALSE,"운반시간"}</definedName>
    <definedName name="ㅁㅁㅁㅁㅁㅁ" localSheetId="0" hidden="1">#REF!</definedName>
    <definedName name="ㅁㅁㅁㅁㅁㅁ" hidden="1">#REF!</definedName>
    <definedName name="ㅁㅇㄹㄴㄻ" localSheetId="0" hidden="1">{"'Sheet1'!$D$19","'Sheet1'!$B$22:$E$22"}</definedName>
    <definedName name="ㅁㅇㄹㄴㄻ" hidden="1">{"'Sheet1'!$D$19","'Sheet1'!$B$22:$E$22"}</definedName>
    <definedName name="ㅁㅇㄹㄴㅁㅇㄹㄴ" localSheetId="0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0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인ㅍㅁ닟ㅍㅁㄴㅇㄹ" localSheetId="0" hidden="1">#REF!</definedName>
    <definedName name="ㅁ인ㅍㅁ닟ㅍㅁㄴㅇㄹ" hidden="1">#REF!</definedName>
    <definedName name="ㅁ읾ㄴㅇㄻ" localSheetId="0" hidden="1">#REF!</definedName>
    <definedName name="ㅁ읾ㄴㅇㄻ" hidden="1">#REF!</definedName>
    <definedName name="ㅁㅈㄷㅅㅂㄱ흎ㅊ퓨" localSheetId="0" hidden="1">#REF!</definedName>
    <definedName name="ㅁㅈㄷㅅㅂㄱ흎ㅊ퓨" hidden="1">#REF!</definedName>
    <definedName name="ㅁㅊㅇㅍㅁㄴㅇㄻㄴㅇㄹ" localSheetId="0" hidden="1">#REF!</definedName>
    <definedName name="ㅁㅊㅇㅍㅁㄴㅇㄻㄴㅇㄹ" hidden="1">#REF!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" localSheetId="0" hidden="1">#REF!</definedName>
    <definedName name="매" hidden="1">#REF!</definedName>
    <definedName name="머" localSheetId="0" hidden="1">{#N/A,#N/A,FALSE,"명세표"}</definedName>
    <definedName name="머" hidden="1">{#N/A,#N/A,FALSE,"명세표"}</definedName>
    <definedName name="명단" localSheetId="0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일" localSheetId="0" hidden="1">{#N/A,#N/A,FALSE,"속도"}</definedName>
    <definedName name="명일" hidden="1">{#N/A,#N/A,FALSE,"속도"}</definedName>
    <definedName name="몰라" localSheetId="0" hidden="1">{#N/A,#N/A,FALSE,"명세표"}</definedName>
    <definedName name="몰라" hidden="1">{#N/A,#N/A,FALSE,"명세표"}</definedName>
    <definedName name="미이" localSheetId="0" hidden="1">#REF!</definedName>
    <definedName name="미이" hidden="1">#REF!</definedName>
    <definedName name="ㅂㄷ" localSheetId="0" hidden="1">#REF!</definedName>
    <definedName name="ㅂㄷ" hidden="1">#REF!</definedName>
    <definedName name="ㅂㅂ" localSheetId="0" hidden="1">{#N/A,#N/A,FALSE,"단가표지"}</definedName>
    <definedName name="ㅂㅂ" hidden="1">{#N/A,#N/A,FALSE,"단가표지"}</definedName>
    <definedName name="ㅂㅂㅂㅂ" localSheetId="0" hidden="1">{#N/A,#N/A,FALSE,"조골재"}</definedName>
    <definedName name="ㅂㅂㅂㅂ" hidden="1">{#N/A,#N/A,FALSE,"명세표"}</definedName>
    <definedName name="ㅂㅂㅂㅂㅂㅂㅂ" localSheetId="0" hidden="1">{#N/A,#N/A,FALSE,"명세표"}</definedName>
    <definedName name="ㅂㅂㅂㅂㅂㅂㅂ" hidden="1">{#N/A,#N/A,FALSE,"명세표"}</definedName>
    <definedName name="박창근" localSheetId="0" hidden="1">{#N/A,#N/A,FALSE,"단가표지"}</definedName>
    <definedName name="박창근" hidden="1">{#N/A,#N/A,FALSE,"단가표지"}</definedName>
    <definedName name="방화문" localSheetId="0" hidden="1">{#N/A,#N/A,FALSE,"단가표지"}</definedName>
    <definedName name="방화문" hidden="1">{#N/A,#N/A,FALSE,"단가표지"}</definedName>
    <definedName name="배" localSheetId="0" hidden="1">#REF!</definedName>
    <definedName name="배" hidden="1">#REF!</definedName>
    <definedName name="배수로총집계" localSheetId="0" hidden="1">{"'중기작업1'!$A$1:$V$18"}</definedName>
    <definedName name="배수로총집계" hidden="1">{"'중기작업1'!$A$1:$V$18"}</definedName>
    <definedName name="백석동" localSheetId="0" hidden="1">{#N/A,#N/A,FALSE,"조골재"}</definedName>
    <definedName name="백석동" hidden="1">{#N/A,#N/A,FALSE,"조골재"}</definedName>
    <definedName name="보링" localSheetId="0" hidden="1">{#N/A,#N/A,FALSE,"포장2"}</definedName>
    <definedName name="보링" hidden="1">{#N/A,#N/A,FALSE,"포장2"}</definedName>
    <definedName name="복사" localSheetId="0" hidden="1">#REF!</definedName>
    <definedName name="복사" hidden="1">#REF!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" localSheetId="0" hidden="1">{#N/A,#N/A,FALSE,"골재소요량";#N/A,#N/A,FALSE,"골재소요량"}</definedName>
    <definedName name="부대" hidden="1">{#N/A,#N/A,FALSE,"골재소요량";#N/A,#N/A,FALSE,"골재소요량"}</definedName>
    <definedName name="부대1" localSheetId="0" hidden="1">{#N/A,#N/A,FALSE,"운반시간"}</definedName>
    <definedName name="부대1" hidden="1">{#N/A,#N/A,FALSE,"운반시간"}</definedName>
    <definedName name="부대2" localSheetId="0" hidden="1">{#N/A,#N/A,FALSE,"운반시간"}</definedName>
    <definedName name="부대2" hidden="1">{#N/A,#N/A,FALSE,"운반시간"}</definedName>
    <definedName name="부대원가" localSheetId="0" hidden="1">{#N/A,#N/A,FALSE,"배수2"}</definedName>
    <definedName name="부대원가" hidden="1">{#N/A,#N/A,FALSE,"배수2"}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뷰" localSheetId="0" hidden="1">{#N/A,#N/A,FALSE,"단가표지"}</definedName>
    <definedName name="뷰" hidden="1">{#N/A,#N/A,FALSE,"단가표지"}</definedName>
    <definedName name="비겁" localSheetId="0" hidden="1">#REF!</definedName>
    <definedName name="비겁" hidden="1">#REF!</definedName>
    <definedName name="비교표1" hidden="1">255</definedName>
    <definedName name="ㅅㄳ" localSheetId="0" hidden="1">{#N/A,#N/A,FALSE,"골재소요량";#N/A,#N/A,FALSE,"골재소요량"}</definedName>
    <definedName name="ㅅㄳ" hidden="1">{#N/A,#N/A,FALSE,"골재소요량";#N/A,#N/A,FALSE,"골재소요량"}</definedName>
    <definedName name="ㅅㅅ" localSheetId="0" hidden="1">{#N/A,#N/A,FALSE,"조골재"}</definedName>
    <definedName name="ㅅㅅ" hidden="1">{#N/A,#N/A,FALSE,"조골재"}</definedName>
    <definedName name="사급" localSheetId="0" hidden="1">{#N/A,#N/A,FALSE,"배수2"}</definedName>
    <definedName name="사급" hidden="1">{#N/A,#N/A,FALSE,"배수2"}</definedName>
    <definedName name="사람" localSheetId="0" hidden="1">{#N/A,#N/A,FALSE,"운반시간"}</definedName>
    <definedName name="사람" hidden="1">{#N/A,#N/A,FALSE,"운반시간"}</definedName>
    <definedName name="사랑" localSheetId="0" hidden="1">#REF!</definedName>
    <definedName name="사랑" hidden="1">#REF!</definedName>
    <definedName name="사타" localSheetId="0" hidden="1">#REF!</definedName>
    <definedName name="사타" hidden="1">#REF!</definedName>
    <definedName name="산서" localSheetId="0" hidden="1">#REF!</definedName>
    <definedName name="산서" hidden="1">#REF!</definedName>
    <definedName name="삼호" localSheetId="0" hidden="1">{#N/A,#N/A,FALSE,"배수2"}</definedName>
    <definedName name="삼호" hidden="1">{#N/A,#N/A,FALSE,"배수2"}</definedName>
    <definedName name="상대" localSheetId="0" hidden="1">#REF!</definedName>
    <definedName name="상대" hidden="1">#REF!</definedName>
    <definedName name="상품" localSheetId="0" hidden="1">#REF!</definedName>
    <definedName name="상품" hidden="1">#REF!</definedName>
    <definedName name="새" localSheetId="0" hidden="1">{"'중기작업1'!$A$1:$V$18"}</definedName>
    <definedName name="새" hidden="1">{"'중기작업1'!$A$1:$V$18"}</definedName>
    <definedName name="새2" localSheetId="0" hidden="1">{"'중기작업1'!$A$1:$V$18"}</definedName>
    <definedName name="새2" hidden="1">{"'중기작업1'!$A$1:$V$18"}</definedName>
    <definedName name="새이" localSheetId="0" hidden="1">#REF!</definedName>
    <definedName name="새이" hidden="1">#REF!</definedName>
    <definedName name="서류3" localSheetId="0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0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0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localSheetId="0" hidden="1">{#N/A,#N/A,FALSE,"명세표"}</definedName>
    <definedName name="석항" hidden="1">{#N/A,#N/A,FALSE,"명세표"}</definedName>
    <definedName name="설계내역서" localSheetId="0" hidden="1">{"'별표'!$N$220"}</definedName>
    <definedName name="설계내역서" hidden="1">{"'별표'!$N$220"}</definedName>
    <definedName name="설계설명" localSheetId="0" hidden="1">#REF!</definedName>
    <definedName name="설계설명" hidden="1">#REF!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비powerload" localSheetId="0" hidden="1">#REF!</definedName>
    <definedName name="설비powerload" hidden="1">#REF!</definedName>
    <definedName name="소" localSheetId="0" hidden="1">#REF!</definedName>
    <definedName name="소" hidden="1">#REF!</definedName>
    <definedName name="소하동" localSheetId="0" hidden="1">{#N/A,#N/A,FALSE,"표지목차"}</definedName>
    <definedName name="소하동" hidden="1">{#N/A,#N/A,FALSE,"표지목차"}</definedName>
    <definedName name="수장3" localSheetId="0" hidden="1">{"'중기작업1'!$A$1:$V$18"}</definedName>
    <definedName name="수장3" hidden="1">{"'중기작업1'!$A$1:$V$18"}</definedName>
    <definedName name="수정3" localSheetId="0" hidden="1">{"'중기작업1'!$A$1:$V$18"}</definedName>
    <definedName name="수정3" hidden="1">{"'중기작업1'!$A$1:$V$18"}</definedName>
    <definedName name="신광명" localSheetId="0" hidden="1">{#N/A,#N/A,FALSE,"운반시간"}</definedName>
    <definedName name="신광명" hidden="1">{#N/A,#N/A,FALSE,"운반시간"}</definedName>
    <definedName name="신설" localSheetId="0" hidden="1">{#N/A,#N/A,FALSE,"명세표"}</definedName>
    <definedName name="신설" hidden="1">{#N/A,#N/A,FALSE,"명세표"}</definedName>
    <definedName name="실행" localSheetId="0" hidden="1">{#N/A,#N/A,FALSE,"운반시간"}</definedName>
    <definedName name="실행" hidden="1">{#N/A,#N/A,FALSE,"운반시간"}</definedName>
    <definedName name="ㅇㄴㄹㄴㅇ" localSheetId="0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ㅎㅈㄷㅈㄷㄴ" localSheetId="0" hidden="1">{"'Sheet1'!$D$19","'Sheet1'!$B$22:$E$22"}</definedName>
    <definedName name="ㅇㄴㄻㅎㅈㄷㅈㄷㄴ" hidden="1">{"'Sheet1'!$D$19","'Sheet1'!$B$22:$E$22"}</definedName>
    <definedName name="ㅇㄴㅁ" hidden="1">[12]실행철강하도!$A$1:$A$4</definedName>
    <definedName name="ㅇㄴㅁㄹㅇㄻㅇㄹㄴㅇ" localSheetId="0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ㄶㄹㄷㄱㄹㅈ" localSheetId="0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0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0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0" hidden="1">{#N/A,"수불부",FALSE,"사급자재수불서";#N/A,"수불부",FALSE,"사급자재수불서"}</definedName>
    <definedName name="ㅇㄹ" hidden="1">{#N/A,"수불부",FALSE,"사급자재수불서";#N/A,"수불부",FALSE,"사급자재수불서"}</definedName>
    <definedName name="ㅇㄹㄴ" localSheetId="0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localSheetId="0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0" hidden="1">#REF!</definedName>
    <definedName name="ㅇㄹㄹ" hidden="1">#REF!</definedName>
    <definedName name="ㅇㄹㅇㄹ" localSheetId="0" hidden="1">#REF!</definedName>
    <definedName name="ㅇㄹㅇㄹ" hidden="1">#REF!</definedName>
    <definedName name="ㅇ러ㅣㄴ이ㅏ러ㅣ" localSheetId="0" hidden="1">{#N/A,#N/A,FALSE,"Sheet1"}</definedName>
    <definedName name="ㅇ러ㅣㄴ이ㅏ러ㅣ" hidden="1">{#N/A,#N/A,FALSE,"Sheet1"}</definedName>
    <definedName name="ㅇㄻㄴㅀ" localSheetId="0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ㄴㅇㄻㄴㅇㄹ" localSheetId="0" hidden="1">#REF!</definedName>
    <definedName name="ㅇㄻㄴㅇㄻㄴㅇㄹ" hidden="1">#REF!</definedName>
    <definedName name="ㅇㅁㄶㄴㅇㅁㅀㅇㄴ" localSheetId="0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ㅁㄻ" localSheetId="0" hidden="1">{#N/A,#N/A,FALSE,"Sheet1"}</definedName>
    <definedName name="ㅇㅁㄻ" hidden="1">{#N/A,#N/A,FALSE,"Sheet1"}</definedName>
    <definedName name="ㅇㅇ" localSheetId="0" hidden="1">{#N/A,"수불부",FALSE,"사급자재수불서";#N/A,"수불부",FALSE,"사급자재수불서"}</definedName>
    <definedName name="ㅇㅇ" hidden="1">{#N/A,"수불부",FALSE,"사급자재수불서";#N/A,"수불부",FALSE,"사급자재수불서"}</definedName>
    <definedName name="ㅇㅇㄹ" localSheetId="0" hidden="1">#REF!</definedName>
    <definedName name="ㅇㅇㄹ" hidden="1">#REF!</definedName>
    <definedName name="ㅇㅈㄷㅄㅂㅈㄷㄱ" localSheetId="0" hidden="1">#REF!</definedName>
    <definedName name="ㅇㅈㄷㅄㅂㅈㄷㄱ" hidden="1">#REF!</definedName>
    <definedName name="ㅇㅎㅁㅇㅎㄴㅇㅁ" localSheetId="0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아니오" localSheetId="0" hidden="1">#REF!</definedName>
    <definedName name="아니오" hidden="1">#REF!</definedName>
    <definedName name="아무" localSheetId="0" hidden="1">{#N/A,#N/A,FALSE,"배수2"}</definedName>
    <definedName name="아무" hidden="1">{#N/A,#N/A,FALSE,"배수2"}</definedName>
    <definedName name="아무개" localSheetId="0" hidden="1">{#N/A,#N/A,FALSE,"조골재"}</definedName>
    <definedName name="아무개" hidden="1">{#N/A,#N/A,FALSE,"조골재"}</definedName>
    <definedName name="아무거나" localSheetId="0" hidden="1">{#N/A,#N/A,FALSE,"배수2"}</definedName>
    <definedName name="아무거나" hidden="1">{#N/A,#N/A,FALSE,"배수2"}</definedName>
    <definedName name="아아" localSheetId="0" hidden="1">#REF!</definedName>
    <definedName name="아아" hidden="1">#REF!</definedName>
    <definedName name="아직" localSheetId="0" hidden="1">{#N/A,#N/A,FALSE,"단가표지"}</definedName>
    <definedName name="아직" hidden="1">{#N/A,#N/A,FALSE,"단가표지"}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암거재료집계" localSheetId="0" hidden="1">{"'중기작업1'!$A$1:$V$18"}</definedName>
    <definedName name="암거재료집계" hidden="1">{"'중기작업1'!$A$1:$V$18"}</definedName>
    <definedName name="애" localSheetId="0" hidden="1">#REF!</definedName>
    <definedName name="애" hidden="1">#REF!</definedName>
    <definedName name="어랑너ㅣㄹㄴㅇ" localSheetId="0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어름" localSheetId="0" hidden="1">#REF!</definedName>
    <definedName name="어름" hidden="1">#REF!</definedName>
    <definedName name="억이상" localSheetId="0" hidden="1">{#N/A,#N/A,FALSE,"2~8번"}</definedName>
    <definedName name="억이상" hidden="1">{#N/A,#N/A,FALSE,"2~8번"}</definedName>
    <definedName name="업" localSheetId="0" hidden="1">{#N/A,#N/A,FALSE,"포장2"}</definedName>
    <definedName name="업" hidden="1">{#N/A,#N/A,FALSE,"포장2"}</definedName>
    <definedName name="업종" localSheetId="0" hidden="1">{#N/A,#N/A,FALSE,"포장2"}</definedName>
    <definedName name="업종" hidden="1">{#N/A,#N/A,FALSE,"포장2"}</definedName>
    <definedName name="업체" localSheetId="0" hidden="1">{#N/A,#N/A,FALSE,"구조2"}</definedName>
    <definedName name="업체" hidden="1">{#N/A,#N/A,FALSE,"구조2"}</definedName>
    <definedName name="업체순위" localSheetId="0" hidden="1">{#N/A,#N/A,FALSE,"배수2"}</definedName>
    <definedName name="업체순위" hidden="1">{#N/A,#N/A,FALSE,"배수2"}</definedName>
    <definedName name="예" localSheetId="0" hidden="1">#REF!</definedName>
    <definedName name="예" hidden="1">#REF!</definedName>
    <definedName name="예산서" localSheetId="0" hidden="1">#REF!</definedName>
    <definedName name="예산서" hidden="1">#REF!</definedName>
    <definedName name="예산서1" localSheetId="0" hidden="1">#REF!</definedName>
    <definedName name="예산서1" hidden="1">#REF!</definedName>
    <definedName name="예정가" localSheetId="0" hidden="1">{#N/A,#N/A,FALSE,"포장2"}</definedName>
    <definedName name="예정가" hidden="1">{#N/A,#N/A,FALSE,"포장2"}</definedName>
    <definedName name="오" localSheetId="0" hidden="1">[7]실행철강하도!$A$1:$A$4</definedName>
    <definedName name="오" hidden="1">#REF!</definedName>
    <definedName name="완도" localSheetId="0" hidden="1">{#N/A,#N/A,FALSE,"포장2"}</definedName>
    <definedName name="완도" hidden="1">{#N/A,#N/A,FALSE,"포장2"}</definedName>
    <definedName name="왜" localSheetId="0" hidden="1">#REF!</definedName>
    <definedName name="왜" hidden="1">#REF!</definedName>
    <definedName name="외주비" localSheetId="0" hidden="1">{#N/A,#N/A,FALSE,"표지목차"}</definedName>
    <definedName name="외주비" hidden="1">{#N/A,#N/A,FALSE,"표지목차"}</definedName>
    <definedName name="용용" localSheetId="0" hidden="1">{#N/A,#N/A,FALSE,"포장2"}</definedName>
    <definedName name="용용" hidden="1">{#N/A,#N/A,FALSE,"포장2"}</definedName>
    <definedName name="우림" localSheetId="0" hidden="1">{#N/A,#N/A,FALSE,"단가표지"}</definedName>
    <definedName name="우림" hidden="1">{#N/A,#N/A,FALSE,"단가표지"}</definedName>
    <definedName name="원가1" localSheetId="0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남내역" localSheetId="0" hidden="1">[13]실행철강하도!$A$1:$A$4</definedName>
    <definedName name="원남내역" hidden="1">[14]실행철강하도!$A$1:$A$4</definedName>
    <definedName name="으치" localSheetId="0" hidden="1">#REF!</definedName>
    <definedName name="으치" hidden="1">#REF!</definedName>
    <definedName name="의" localSheetId="0" hidden="1">{#N/A,#N/A,FALSE,"운반시간"}</definedName>
    <definedName name="의" hidden="1">{#N/A,#N/A,FALSE,"운반시간"}</definedName>
    <definedName name="이" localSheetId="0" hidden="1">{#N/A,#N/A,FALSE,"명세표"}</definedName>
    <definedName name="이" hidden="1">{#N/A,#N/A,FALSE,"명세표"}</definedName>
    <definedName name="이광훈11" localSheetId="0" hidden="1">{#N/A,#N/A,FALSE,"명세표"}</definedName>
    <definedName name="이광훈11" hidden="1">{#N/A,#N/A,FALSE,"명세표"}</definedName>
    <definedName name="이광훈15" localSheetId="0" hidden="1">{#N/A,#N/A,FALSE,"명세표"}</definedName>
    <definedName name="이광훈15" hidden="1">{#N/A,#N/A,FALSE,"명세표"}</definedName>
    <definedName name="이광훈16" localSheetId="0" hidden="1">{#N/A,#N/A,FALSE,"명세표"}</definedName>
    <definedName name="이광훈16" hidden="1">{#N/A,#N/A,FALSE,"명세표"}</definedName>
    <definedName name="이광훈17" localSheetId="0" hidden="1">{#N/A,#N/A,FALSE,"명세표"}</definedName>
    <definedName name="이광훈17" hidden="1">{#N/A,#N/A,FALSE,"명세표"}</definedName>
    <definedName name="이광훈18" localSheetId="0" hidden="1">{#N/A,#N/A,FALSE,"명세표"}</definedName>
    <definedName name="이광훈18" hidden="1">{#N/A,#N/A,FALSE,"명세표"}</definedName>
    <definedName name="이광훈2" localSheetId="0" hidden="1">{#N/A,#N/A,FALSE,"명세표"}</definedName>
    <definedName name="이광훈2" hidden="1">{#N/A,#N/A,FALSE,"명세표"}</definedName>
    <definedName name="이광훈20" localSheetId="0" hidden="1">{#N/A,#N/A,FALSE,"명세표"}</definedName>
    <definedName name="이광훈20" hidden="1">{#N/A,#N/A,FALSE,"명세표"}</definedName>
    <definedName name="이광훈21" localSheetId="0" hidden="1">{#N/A,#N/A,FALSE,"명세표"}</definedName>
    <definedName name="이광훈21" hidden="1">{#N/A,#N/A,FALSE,"명세표"}</definedName>
    <definedName name="이광훈22" localSheetId="0" hidden="1">{#N/A,#N/A,FALSE,"명세표"}</definedName>
    <definedName name="이광훈22" hidden="1">{#N/A,#N/A,FALSE,"명세표"}</definedName>
    <definedName name="이광훈23" localSheetId="0" hidden="1">{#N/A,#N/A,FALSE,"명세표"}</definedName>
    <definedName name="이광훈23" hidden="1">{#N/A,#N/A,FALSE,"명세표"}</definedName>
    <definedName name="이광훈24" localSheetId="0" hidden="1">{#N/A,#N/A,FALSE,"명세표"}</definedName>
    <definedName name="이광훈24" hidden="1">{#N/A,#N/A,FALSE,"명세표"}</definedName>
    <definedName name="이광훈4" localSheetId="0" hidden="1">{#N/A,#N/A,FALSE,"명세표"}</definedName>
    <definedName name="이광훈4" hidden="1">{#N/A,#N/A,FALSE,"명세표"}</definedName>
    <definedName name="이광훈6" localSheetId="0" hidden="1">{#N/A,#N/A,FALSE,"명세표"}</definedName>
    <definedName name="이광훈6" hidden="1">{#N/A,#N/A,FALSE,"명세표"}</definedName>
    <definedName name="이광훈7" localSheetId="0" hidden="1">{#N/A,#N/A,FALSE,"명세표"}</definedName>
    <definedName name="이광훈7" hidden="1">{#N/A,#N/A,FALSE,"명세표"}</definedName>
    <definedName name="이광훈8" localSheetId="0" hidden="1">{#N/A,#N/A,FALSE,"명세표"}</definedName>
    <definedName name="이광훈8" hidden="1">{#N/A,#N/A,FALSE,"명세표"}</definedName>
    <definedName name="이광훈9" localSheetId="0" hidden="1">{#N/A,#N/A,FALSE,"명세표"}</definedName>
    <definedName name="이광훈9" hidden="1">{#N/A,#N/A,FALSE,"명세표"}</definedName>
    <definedName name="이릉" localSheetId="0" hidden="1">#REF!</definedName>
    <definedName name="이릉" hidden="1">#REF!</definedName>
    <definedName name="이미" localSheetId="0" hidden="1">#REF!</definedName>
    <definedName name="이미" hidden="1">#REF!</definedName>
    <definedName name="이미리" localSheetId="0" hidden="1">#REF!</definedName>
    <definedName name="이미리" hidden="1">#REF!</definedName>
    <definedName name="이승엽" localSheetId="0" hidden="1">{#N/A,#N/A,FALSE,"Sheet1"}</definedName>
    <definedName name="이승엽" hidden="1">{#N/A,#N/A,FALSE,"Sheet1"}</definedName>
    <definedName name="인구" localSheetId="0" hidden="1">#REF!</definedName>
    <definedName name="인구" hidden="1">#REF!</definedName>
    <definedName name="일" localSheetId="0" hidden="1">[7]실행철강하도!$A$1:$A$4</definedName>
    <definedName name="일" hidden="1">#REF!</definedName>
    <definedName name="임형" localSheetId="0" hidden="1">{#N/A,#N/A,FALSE,"포장2"}</definedName>
    <definedName name="임형" hidden="1">{#N/A,#N/A,FALSE,"포장2"}</definedName>
    <definedName name="입력" localSheetId="0" hidden="1">#REF!</definedName>
    <definedName name="입력" hidden="1">#REF!</definedName>
    <definedName name="입찰금액안" localSheetId="0" hidden="1">[15]집계표!#REF!</definedName>
    <definedName name="입찰금액안" hidden="1">[15]집계표!#REF!</definedName>
    <definedName name="ㅈ" localSheetId="0" hidden="1">{#N/A,#N/A,FALSE,"명세표"}</definedName>
    <definedName name="ㅈ" hidden="1">{#N/A,#N/A,FALSE,"명세표"}</definedName>
    <definedName name="ㅈㄷㄻㅇㄹ" localSheetId="0" hidden="1">#REF!</definedName>
    <definedName name="ㅈㄷㄻㅇㄹ" hidden="1">#REF!</definedName>
    <definedName name="ㅈㄷㄻㅈ" localSheetId="0" hidden="1">#REF!</definedName>
    <definedName name="ㅈㄷㄻㅈ" hidden="1">#REF!</definedName>
    <definedName name="ㅈㅈ" localSheetId="0" hidden="1">{#N/A,"수불부",FALSE,"사급자재수불서";#N/A,"수불부",FALSE,"사급자재수불서"}</definedName>
    <definedName name="ㅈㅈ" hidden="1">{#N/A,"수불부",FALSE,"사급자재수불서";#N/A,"수불부",FALSE,"사급자재수불서"}</definedName>
    <definedName name="ㅈㅈㅈ" localSheetId="0" hidden="1">{"'Sheet1'!$D$19","'Sheet1'!$B$22:$E$22"}</definedName>
    <definedName name="ㅈㅈㅈ" hidden="1">{"'Sheet1'!$D$19","'Sheet1'!$B$22:$E$22"}</definedName>
    <definedName name="ㅈㅈㅈㅈ" localSheetId="0" hidden="1">{#N/A,#N/A,FALSE,"명세표"}</definedName>
    <definedName name="ㅈㅈㅈㅈ" hidden="1">{#N/A,#N/A,FALSE,"명세표"}</definedName>
    <definedName name="자미" localSheetId="0" hidden="1">{#N/A,#N/A,FALSE,"명세표"}</definedName>
    <definedName name="자미" hidden="1">{#N/A,#N/A,FALSE,"명세표"}</definedName>
    <definedName name="자재1" localSheetId="0" hidden="1">{#N/A,#N/A,FALSE,"포장2"}</definedName>
    <definedName name="자재1" hidden="1">{#N/A,#N/A,FALSE,"포장2"}</definedName>
    <definedName name="자재2" localSheetId="0" hidden="1">{#N/A,#N/A,FALSE,"구조2"}</definedName>
    <definedName name="자재2" hidden="1">{#N/A,#N/A,FALSE,"구조2"}</definedName>
    <definedName name="자재단가근거" localSheetId="0" hidden="1">#REF!</definedName>
    <definedName name="자재단가근거" hidden="1">#REF!</definedName>
    <definedName name="자재비" localSheetId="0" hidden="1">{#N/A,#N/A,FALSE,"단가표지"}</definedName>
    <definedName name="자재비" hidden="1">{#N/A,#N/A,FALSE,"단가표지"}</definedName>
    <definedName name="자재비분개장" localSheetId="0" hidden="1">{#N/A,#N/A,FALSE,"표지목차"}</definedName>
    <definedName name="자재비분개장" hidden="1">{#N/A,#N/A,FALSE,"표지목차"}</definedName>
    <definedName name="자재비분개장1" localSheetId="0" hidden="1">{#N/A,#N/A,FALSE,"운반시간"}</definedName>
    <definedName name="자재비분개장1" hidden="1">{#N/A,#N/A,FALSE,"운반시간"}</definedName>
    <definedName name="장현" localSheetId="0" hidden="1">{#N/A,#N/A,FALSE,"Sheet1"}</definedName>
    <definedName name="장현" hidden="1">{#N/A,#N/A,FALSE,"Sheet1"}</definedName>
    <definedName name="장현철" localSheetId="0" hidden="1">{#N/A,#N/A,FALSE,"Sheet1"}</definedName>
    <definedName name="장현철" hidden="1">{#N/A,#N/A,FALSE,"Sheet1"}</definedName>
    <definedName name="제수문" localSheetId="0" hidden="1">#REF!</definedName>
    <definedName name="제수문" hidden="1">#REF!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localSheetId="0" hidden="1">{#N/A,#N/A,FALSE,"단가표지"}</definedName>
    <definedName name="조" hidden="1">{#N/A,#N/A,FALSE,"단가표지"}</definedName>
    <definedName name="조경" localSheetId="0" hidden="1">{#N/A,#N/A,FALSE,"골재소요량";#N/A,#N/A,FALSE,"골재소요량"}</definedName>
    <definedName name="조경" hidden="1">{#N/A,#N/A,FALSE,"골재소요량";#N/A,#N/A,FALSE,"골재소요량"}</definedName>
    <definedName name="조경공사" localSheetId="0" hidden="1">{#N/A,#N/A,FALSE,"조골재"}</definedName>
    <definedName name="조경공사" hidden="1">{#N/A,#N/A,FALSE,"조골재"}</definedName>
    <definedName name="조사가" localSheetId="0" hidden="1">[16]입찰안!#REF!</definedName>
    <definedName name="조사가" hidden="1">[16]입찰안!#REF!</definedName>
    <definedName name="조차장" localSheetId="0" hidden="1">{#N/A,#N/A,FALSE,"명세표"}</definedName>
    <definedName name="조차장" hidden="1">{#N/A,#N/A,FALSE,"명세표"}</definedName>
    <definedName name="조찬" localSheetId="0" hidden="1">#REF!</definedName>
    <definedName name="조찬" hidden="1">#REF!</definedName>
    <definedName name="지" localSheetId="0" hidden="1">{#N/A,#N/A,FALSE,"배수2"}</definedName>
    <definedName name="지" hidden="1">{#N/A,#N/A,FALSE,"배수2"}</definedName>
    <definedName name="지붕" localSheetId="0" hidden="1">{#N/A,#N/A,FALSE,"단가표지"}</definedName>
    <definedName name="지붕" hidden="1">{#N/A,#N/A,FALSE,"단가표지"}</definedName>
    <definedName name="지역" localSheetId="0" hidden="1">{#N/A,#N/A,FALSE,"포장2"}</definedName>
    <definedName name="지역" hidden="1">{#N/A,#N/A,FALSE,"포장2"}</definedName>
    <definedName name="지역업체" localSheetId="0" hidden="1">{#N/A,#N/A,FALSE,"배수2"}</definedName>
    <definedName name="지역업체" hidden="1">{#N/A,#N/A,FALSE,"배수2"}</definedName>
    <definedName name="지철" localSheetId="0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hidden="1">{#N/A,#N/A,FALSE,"포장2"}</definedName>
    <definedName name="집계표1" localSheetId="0" hidden="1">{#N/A,#N/A,FALSE,"표지목차"}</definedName>
    <definedName name="집계표1" hidden="1">{#N/A,#N/A,FALSE,"표지목차"}</definedName>
    <definedName name="집수" localSheetId="0" hidden="1">#REF!</definedName>
    <definedName name="집수" hidden="1">#REF!</definedName>
    <definedName name="ㅊㅍ" localSheetId="0" hidden="1">#REF!</definedName>
    <definedName name="ㅊㅍ" hidden="1">#REF!</definedName>
    <definedName name="참고2" localSheetId="0" hidden="1">[17]현장!#REF!</definedName>
    <definedName name="참고2" hidden="1">[17]현장!#REF!</definedName>
    <definedName name="참조" localSheetId="0" hidden="1">{#N/A,#N/A,FALSE,"표지목차"}</definedName>
    <definedName name="참조" hidden="1">{#N/A,#N/A,FALSE,"표지목차"}</definedName>
    <definedName name="철골협의" localSheetId="0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총" localSheetId="0" hidden="1">{#N/A,#N/A,FALSE,"부대1"}</definedName>
    <definedName name="총" hidden="1">{#N/A,#N/A,FALSE,"부대1"}</definedName>
    <definedName name="추" localSheetId="0" hidden="1">#REF!</definedName>
    <definedName name="추" hidden="1">#REF!</definedName>
    <definedName name="추정" localSheetId="0" hidden="1">{#N/A,#N/A,FALSE,"포장2"}</definedName>
    <definedName name="추정" hidden="1">{#N/A,#N/A,FALSE,"포장2"}</definedName>
    <definedName name="추초" localSheetId="0" hidden="1">#REF!</definedName>
    <definedName name="추초" hidden="1">#REF!</definedName>
    <definedName name="충동" localSheetId="0" hidden="1">#REF!</definedName>
    <definedName name="충동" hidden="1">#REF!</definedName>
    <definedName name="취입" localSheetId="0" hidden="1">#REF!</definedName>
    <definedName name="취입" hidden="1">#REF!</definedName>
    <definedName name="칠성" localSheetId="0" hidden="1">#REF!</definedName>
    <definedName name="칠성" hidden="1">#REF!</definedName>
    <definedName name="ㅋㅁ" localSheetId="0" hidden="1">{#N/A,#N/A,FALSE,"명세표"}</definedName>
    <definedName name="ㅋㅁ" hidden="1">{#N/A,#N/A,FALSE,"명세표"}</definedName>
    <definedName name="ㅋㅋ" localSheetId="0" hidden="1">{#N/A,#N/A,FALSE,"명세표"}</definedName>
    <definedName name="ㅋㅋ" hidden="1">{#N/A,#N/A,FALSE,"명세표"}</definedName>
    <definedName name="ㅋㅋㅋ" localSheetId="0" hidden="1">{#N/A,#N/A,FALSE,"명세표"}</definedName>
    <definedName name="ㅋㅋㅋ" hidden="1">{#N/A,#N/A,FALSE,"명세표"}</definedName>
    <definedName name="콘크리트2" localSheetId="0" hidden="1">#REF!</definedName>
    <definedName name="콘크리트2" hidden="1">#REF!</definedName>
    <definedName name="ㅌ" localSheetId="0" hidden="1">#REF!</definedName>
    <definedName name="ㅌ" hidden="1">#REF!</definedName>
    <definedName name="ㅌㅊ" localSheetId="0" hidden="1">'[11]5사남'!#REF!</definedName>
    <definedName name="ㅌㅊ" hidden="1">'[11]5사남'!#REF!</definedName>
    <definedName name="탄성" localSheetId="0" hidden="1">[18]BOJUNGGM!#REF!</definedName>
    <definedName name="탄성" hidden="1">[18]BOJUNGGM!#REF!</definedName>
    <definedName name="태영지급" localSheetId="0" hidden="1">{#N/A,#N/A,FALSE,"부대1"}</definedName>
    <definedName name="태영지급" hidden="1">{#N/A,#N/A,FALSE,"부대1"}</definedName>
    <definedName name="테스크" localSheetId="0" hidden="1">{#N/A,#N/A,FALSE,"단가표지"}</definedName>
    <definedName name="테스크" hidden="1">{#N/A,#N/A,FALSE,"단가표지"}</definedName>
    <definedName name="토" localSheetId="0" hidden="1">#REF!</definedName>
    <definedName name="토" hidden="1">#REF!</definedName>
    <definedName name="토공11" localSheetId="0" hidden="1">{#N/A,#N/A,FALSE,"포장2"}</definedName>
    <definedName name="토공11" hidden="1">{#N/A,#N/A,FALSE,"포장2"}</definedName>
    <definedName name="토목" localSheetId="0" hidden="1">{#N/A,#N/A,FALSE,"단가표지"}</definedName>
    <definedName name="토목" hidden="1">{#N/A,#N/A,FALSE,"단가표지"}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투" localSheetId="0" hidden="1">#REF!</definedName>
    <definedName name="투" hidden="1">#REF!</definedName>
    <definedName name="투3" localSheetId="0" hidden="1">{#N/A,#N/A,FALSE,"배수2"}</definedName>
    <definedName name="투3" hidden="1">{#N/A,#N/A,FALSE,"배수2"}</definedName>
    <definedName name="투찰표" localSheetId="0" hidden="1">{#N/A,#N/A,FALSE,"부대1"}</definedName>
    <definedName name="투찰표" hidden="1">{#N/A,#N/A,FALSE,"부대1"}</definedName>
    <definedName name="ㅍ" localSheetId="0" hidden="1">{#N/A,#N/A,FALSE,"명세표"}</definedName>
    <definedName name="ㅍ" hidden="1">{#N/A,#N/A,FALSE,"명세표"}</definedName>
    <definedName name="ㅍㄴㅇㄹ" localSheetId="0" hidden="1">#REF!</definedName>
    <definedName name="ㅍㄴㅇㄹ" hidden="1">#REF!</definedName>
    <definedName name="ㅍㅇㄴ" hidden="1">'[4]98수문일위'!$A$1:$P$2004</definedName>
    <definedName name="ㅍㅋㅌㅊㅍㅇㄷ" hidden="1">'[4]98수문일위'!$A$1:$P$2004</definedName>
    <definedName name="팔" localSheetId="0" hidden="1">#REF!</definedName>
    <definedName name="팔" hidden="1">#REF!</definedName>
    <definedName name="페기갑지" localSheetId="0" hidden="1">#REF!</definedName>
    <definedName name="페기갑지" hidden="1">#REF!</definedName>
    <definedName name="폐기" localSheetId="0" hidden="1">#REF!</definedName>
    <definedName name="폐기" hidden="1">#REF!</definedName>
    <definedName name="폐기갑지용" localSheetId="0" hidden="1">#REF!</definedName>
    <definedName name="폐기갑지용" hidden="1">#REF!</definedName>
    <definedName name="표지" localSheetId="0" hidden="1">#REF!</definedName>
    <definedName name="표지" hidden="1">#REF!</definedName>
    <definedName name="표지2" localSheetId="0" hidden="1">#REF!</definedName>
    <definedName name="표지2" hidden="1">#REF!</definedName>
    <definedName name="ㅎㄴㅁㄹㅇㄹㄴ" localSheetId="0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ㄴㅇㅁㄹ" hidden="1">'[19]98수문일위'!$A$1:$P$2004</definedName>
    <definedName name="ㅎㅎ" localSheetId="0" hidden="1">'[11]5사남'!#REF!</definedName>
    <definedName name="ㅎㅎ" hidden="1">'[11]5사남'!#REF!</definedName>
    <definedName name="ㅎㅎㅎ" localSheetId="0" hidden="1">{"'중기작업1'!$A$1:$V$18"}</definedName>
    <definedName name="ㅎㅎㅎ" hidden="1">{"'중기작업1'!$A$1:$V$18"}</definedName>
    <definedName name="하도" localSheetId="0" hidden="1">{#N/A,#N/A,FALSE,"이정표"}</definedName>
    <definedName name="하도" hidden="1">{#N/A,#N/A,FALSE,"이정표"}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localSheetId="0" hidden="1">{#N/A,#N/A,FALSE,"명세표"}</definedName>
    <definedName name="하하하" hidden="1">{#N/A,#N/A,FALSE,"명세표"}</definedName>
    <definedName name="하한선" localSheetId="0" hidden="1">{#N/A,#N/A,FALSE,"배수2"}</definedName>
    <definedName name="하한선" hidden="1">{#N/A,#N/A,FALSE,"배수2"}</definedName>
    <definedName name="한" localSheetId="0" hidden="1">#REF!</definedName>
    <definedName name="한" hidden="1">{#N/A,#N/A,FALSE,"명세표"}</definedName>
    <definedName name="한전수" localSheetId="0" hidden="1">{#N/A,#N/A,FALSE,"명세표"}</definedName>
    <definedName name="한전수" hidden="1">{#N/A,#N/A,FALSE,"명세표"}</definedName>
    <definedName name="현조" localSheetId="0" hidden="1">#REF!</definedName>
    <definedName name="현조" hidden="1">#REF!</definedName>
    <definedName name="협" localSheetId="0" hidden="1">{#N/A,#N/A,FALSE,"배수2"}</definedName>
    <definedName name="협" hidden="1">{#N/A,#N/A,FALSE,"배수2"}</definedName>
    <definedName name="협력" localSheetId="0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0" hidden="1">{#N/A,#N/A,FALSE,"포장2"}</definedName>
    <definedName name="형제" hidden="1">{#N/A,#N/A,FALSE,"포장2"}</definedName>
    <definedName name="호서" localSheetId="0" hidden="1">#REF!</definedName>
    <definedName name="호서" hidden="1">#REF!</definedName>
    <definedName name="호호" localSheetId="0" hidden="1">{#N/A,#N/A,FALSE,"부대1"}</definedName>
    <definedName name="호호" hidden="1">{#N/A,#N/A,FALSE,"부대1"}</definedName>
    <definedName name="호호호" localSheetId="0" hidden="1">{#N/A,#N/A,FALSE,"명세표"}</definedName>
    <definedName name="호호호" hidden="1">{#N/A,#N/A,FALSE,"명세표"}</definedName>
    <definedName name="호ㅓㅕㅏ6ㅅ서ㅛㅓ" localSheetId="0" hidden="1">[20]입찰안!#REF!</definedName>
    <definedName name="호ㅓㅕㅏ6ㅅ서ㅛㅓ" hidden="1">[20]입찰안!#REF!</definedName>
    <definedName name="희성" localSheetId="0" hidden="1">{#N/A,#N/A,FALSE,"명세표"}</definedName>
    <definedName name="희성" hidden="1">{#N/A,#N/A,FALSE,"명세표"}</definedName>
    <definedName name="ㅏㅏㅏ" localSheetId="0" hidden="1">{#N/A,#N/A,FALSE,"명세표"}</definedName>
    <definedName name="ㅏㅏㅏ" hidden="1">{#N/A,#N/A,FALSE,"명세표"}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ㅑ래햐ㅐㄴ애" localSheetId="0" hidden="1">{#N/A,#N/A,FALSE,"운반시간"}</definedName>
    <definedName name="ㅐㅐㅑ래햐ㅐㄴ애" hidden="1">{#N/A,#N/A,FALSE,"운반시간"}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[12]실행철강하도!$A$1:$A$4</definedName>
    <definedName name="ㅓㅗ" localSheetId="0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ㅔㅐㅔ" localSheetId="0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0" hidden="1">[21]집계표!#REF!</definedName>
    <definedName name="ㅔㅔ" hidden="1">{#N/A,#N/A,FALSE,"명세표"}</definedName>
    <definedName name="ㅔㅔㅔㅔ" localSheetId="0" hidden="1">#REF!</definedName>
    <definedName name="ㅔㅔㅔㅔ" hidden="1">#REF!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 localSheetId="0" hidden="1">'[11]5사남'!#REF!</definedName>
    <definedName name="ㅕㅅ" hidden="1">'[11]5사남'!#REF!</definedName>
    <definedName name="ㅗㅎㅇㅁㄹㅇㅎ" localSheetId="0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햐랴" localSheetId="0" hidden="1">{#N/A,#N/A,FALSE,"혼합골재"}</definedName>
    <definedName name="ㅗ햐랴" hidden="1">{#N/A,#N/A,FALSE,"혼합골재"}</definedName>
    <definedName name="ㅗㅓ" localSheetId="0" hidden="1">#REF!</definedName>
    <definedName name="ㅗㅓ" hidden="1">#REF!</definedName>
    <definedName name="ㅗㅗ" localSheetId="0" hidden="1">{#N/A,#N/A,FALSE,"명세표"}</definedName>
    <definedName name="ㅗㅗ" hidden="1">{#N/A,#N/A,FALSE,"명세표"}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localSheetId="0" hidden="1">{#N/A,#N/A,FALSE,"명세표"}</definedName>
    <definedName name="ㅜ" hidden="1">{#N/A,#N/A,FALSE,"명세표"}</definedName>
    <definedName name="ㅠㅜ" localSheetId="0" hidden="1">#REF!</definedName>
    <definedName name="ㅠㅜ" hidden="1">#REF!</definedName>
    <definedName name="ㅠㅠㅠㅠ" localSheetId="0" hidden="1">#REF!</definedName>
    <definedName name="ㅠㅠㅠㅠ" hidden="1">#REF!</definedName>
    <definedName name="ㅡ" localSheetId="0" hidden="1">#REF!</definedName>
    <definedName name="ㅡ" hidden="1">#REF!</definedName>
    <definedName name="ㅡㅡ" localSheetId="0" hidden="1">{#N/A,#N/A,FALSE,"명세표"}</definedName>
    <definedName name="ㅡㅡ" hidden="1">{#N/A,#N/A,FALSE,"명세표"}</definedName>
    <definedName name="ㅣ" localSheetId="0" hidden="1">{#N/A,#N/A,FALSE,"단가표지"}</definedName>
    <definedName name="ㅣ" hidden="1">{#N/A,#N/A,FALSE,"단가표지"}</definedName>
    <definedName name="ㅣㅣㅣ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2" l="1"/>
  <c r="H23" i="12" s="1"/>
  <c r="D8" i="11"/>
  <c r="B7" i="11"/>
  <c r="B16" i="11" s="1"/>
  <c r="I11" i="12" l="1"/>
  <c r="E11" i="12"/>
  <c r="T13" i="9" l="1"/>
  <c r="G18" i="12" l="1"/>
  <c r="G23" i="12" s="1"/>
  <c r="I18" i="12" l="1"/>
  <c r="C9" i="11"/>
  <c r="E8" i="12"/>
  <c r="I23" i="12"/>
  <c r="I8" i="12"/>
  <c r="E6" i="12" l="1"/>
  <c r="I6" i="12"/>
  <c r="C16" i="11"/>
  <c r="C18" i="11" s="1"/>
  <c r="D9" i="11"/>
  <c r="D16" i="11" s="1"/>
  <c r="D18" i="11" s="1"/>
</calcChain>
</file>

<file path=xl/sharedStrings.xml><?xml version="1.0" encoding="utf-8"?>
<sst xmlns="http://schemas.openxmlformats.org/spreadsheetml/2006/main" count="685" uniqueCount="307">
  <si>
    <t>공 종 별 집 계 표</t>
  </si>
  <si>
    <t>[ 서울대곡초등학교 본관 균열보수공사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</si>
  <si>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</si>
  <si>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</si>
  <si>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</si>
  <si>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</si>
  <si>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</si>
  <si>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</si>
  <si>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</si>
  <si>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</si>
  <si>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</si>
  <si>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</si>
  <si>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</si>
  <si>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</si>
  <si>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</si>
  <si>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</si>
  <si>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</si>
  <si>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</si>
  <si>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</si>
  <si>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</si>
  <si>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</si>
  <si>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</si>
  <si>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</si>
  <si>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</si>
  <si>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</si>
  <si>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</si>
  <si>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</si>
  <si>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</si>
  <si>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</si>
  <si>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</si>
  <si>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</si>
  <si>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</si>
  <si>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</si>
  <si>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</si>
  <si>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</si>
  <si>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</si>
  <si>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</si>
  <si>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</si>
  <si>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</si>
  <si>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</si>
  <si>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</si>
  <si>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</si>
  <si>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</si>
  <si>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</si>
  <si>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</si>
  <si>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</si>
  <si>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</si>
  <si>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</si>
  <si>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</si>
  <si>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</si>
  <si>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</si>
  <si>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서울대곡초등학교 본관 균열보수공사</t>
  </si>
  <si>
    <t/>
  </si>
  <si>
    <t>01</t>
  </si>
  <si>
    <t>0101  건  축  공  사</t>
  </si>
  <si>
    <t>0101</t>
  </si>
  <si>
    <t>010101  가  설  공  사</t>
  </si>
  <si>
    <t>010101</t>
  </si>
  <si>
    <t>고소작업차</t>
  </si>
  <si>
    <t>5ton</t>
  </si>
  <si>
    <t>HR</t>
  </si>
  <si>
    <t>호표 1</t>
  </si>
  <si>
    <t>55F902E832B2D4F49167F511FC99049518920373</t>
  </si>
  <si>
    <t>T</t>
  </si>
  <si>
    <t>F</t>
  </si>
  <si>
    <t>01010155F902E832B2D4F49167F511FC99049518920373</t>
  </si>
  <si>
    <t>강관 조립말비계(이동식)설치 및 해체</t>
  </si>
  <si>
    <t>높이 2m, 3개월</t>
  </si>
  <si>
    <t>대</t>
  </si>
  <si>
    <t>호표 2</t>
  </si>
  <si>
    <t>52E342E8D5BF1F9480170C77669036</t>
  </si>
  <si>
    <t>01010152E342E8D5BF1F9480170C77669036</t>
  </si>
  <si>
    <t>건축물 현장정리</t>
  </si>
  <si>
    <t>환경개선</t>
  </si>
  <si>
    <t>M2</t>
  </si>
  <si>
    <t>호표 3</t>
  </si>
  <si>
    <t>52E342E88D78E9E49AF7F9414390C7</t>
  </si>
  <si>
    <t>01010152E342E88D78E9E49AF7F9414390C7</t>
  </si>
  <si>
    <t>[ 합           계 ]</t>
  </si>
  <si>
    <t>TOTAL</t>
  </si>
  <si>
    <t>010102  철근콘크리트공사</t>
  </si>
  <si>
    <t>010102</t>
  </si>
  <si>
    <t>콘크리트 단면복구</t>
  </si>
  <si>
    <t>보수두께 50MM 이하 기준</t>
  </si>
  <si>
    <t>호표 4</t>
  </si>
  <si>
    <t>52CED2B854D2C7242E97FAAA5D90BF</t>
  </si>
  <si>
    <t>01010252CED2B854D2C7242E97FAAA5D90BF</t>
  </si>
  <si>
    <t>V-cutting 공법</t>
  </si>
  <si>
    <t>0.3mm 이하</t>
  </si>
  <si>
    <t>M</t>
  </si>
  <si>
    <t>호표 5</t>
  </si>
  <si>
    <t>52CED2B854D2C7242E97FAAA5D90BA</t>
  </si>
  <si>
    <t>01010252CED2B854D2C7242E97FAAA5D90BA</t>
  </si>
  <si>
    <t>0.5mm</t>
  </si>
  <si>
    <t>호표 6</t>
  </si>
  <si>
    <t>52CED2B854D2C7242E97FAAA5D90B8</t>
  </si>
  <si>
    <t>01010252CED2B854D2C7242E97FAAA5D90B8</t>
  </si>
  <si>
    <t>010103  목공사및수장공사</t>
  </si>
  <si>
    <t>010103</t>
  </si>
  <si>
    <t>불연천장재</t>
  </si>
  <si>
    <t>불연천장재, 무석면텍스, 6*300*600mm</t>
  </si>
  <si>
    <t>55CDC238D1BB6DE4B84740E36592D1C3089C2C</t>
  </si>
  <si>
    <t>01010355CDC238D1BB6DE4B84740E36592D1C3089C2C</t>
  </si>
  <si>
    <t>흡음텍스 설치</t>
  </si>
  <si>
    <t>호표 7</t>
  </si>
  <si>
    <t>52E3A2587F2CE294CEC700904292C4</t>
  </si>
  <si>
    <t>01010352E3A2587F2CE294CEC700904292C4</t>
  </si>
  <si>
    <t>010104  금  속  공  사</t>
  </si>
  <si>
    <t>010104</t>
  </si>
  <si>
    <t>경량천장철골틀 설치(M-BAR)</t>
  </si>
  <si>
    <t>BAR 간격 300mm</t>
  </si>
  <si>
    <t>호표 8</t>
  </si>
  <si>
    <t>52E3F2D8F147CAE4C5F716B4249613</t>
  </si>
  <si>
    <t>01010452E3F2D8F147CAE4C5F716B4249613</t>
  </si>
  <si>
    <t>010105  칠    공    사</t>
  </si>
  <si>
    <t>010105</t>
  </si>
  <si>
    <t>수성페인트 롤러칠 재료비</t>
  </si>
  <si>
    <t>내부, 2회, 친환경페인트(진품)</t>
  </si>
  <si>
    <t>호표 9</t>
  </si>
  <si>
    <t>52E3B2B88C517654E7C75BB27B91F3</t>
  </si>
  <si>
    <t>01010552E3B2B88C517654E7C75BB27B91F3</t>
  </si>
  <si>
    <t>외부, 2회, 친환경페인트(POP)</t>
  </si>
  <si>
    <t>호표 10</t>
  </si>
  <si>
    <t>52E3B2B88C517654E7C75B97AF9C55</t>
  </si>
  <si>
    <t>01010552E3B2B88C517654E7C75B97AF9C55</t>
  </si>
  <si>
    <t>바탕만들기+수성페인트 롤러칠(재료비 미포함)</t>
  </si>
  <si>
    <t>내부 2회, con'c·mortar면, 친환경</t>
  </si>
  <si>
    <t>호표 11</t>
  </si>
  <si>
    <t>52E3B2B88C517654E7C7768FC49935</t>
  </si>
  <si>
    <t>01010552E3B2B88C517654E7C7768FC49935</t>
  </si>
  <si>
    <t>내천장 2회, con'c·mortar면, 친환경</t>
  </si>
  <si>
    <t>호표 12</t>
  </si>
  <si>
    <t>52E3B2B88C517654E7C7DF0C1899F0</t>
  </si>
  <si>
    <t>01010552E3B2B88C517654E7C7DF0C1899F0</t>
  </si>
  <si>
    <t>외부 2회, con'c·mortar면, 친환경</t>
  </si>
  <si>
    <t>호표 13</t>
  </si>
  <si>
    <t>52E3B2B88C517654E9F760AE139945</t>
  </si>
  <si>
    <t>01010552E3B2B88C517654E9F760AE139945</t>
  </si>
  <si>
    <t>con'c, mortar면 바탕만들기</t>
  </si>
  <si>
    <t>내천장 친환경 노무비</t>
  </si>
  <si>
    <t>호표 14</t>
  </si>
  <si>
    <t>52E3B2A88B91BBF446C700AA0391DD</t>
  </si>
  <si>
    <t>01010552E3B2A88B91BBF446C700AA0391DD</t>
  </si>
  <si>
    <t>010106  철  거  공  사</t>
  </si>
  <si>
    <t>010106</t>
  </si>
  <si>
    <t>기존 건축물의 바탕만들기(재도장시)</t>
  </si>
  <si>
    <t>수성페인트면 긁어내기</t>
  </si>
  <si>
    <t>호표 15</t>
  </si>
  <si>
    <t>52E3B2A88B91BBF446C7008F379CBF</t>
  </si>
  <si>
    <t>01010652E3B2A88B91BBF446C7008F379CBF</t>
  </si>
  <si>
    <t>흡음텍스 해체</t>
  </si>
  <si>
    <t>호표 16</t>
  </si>
  <si>
    <t>52E242081B0FA7149587BB97BC95E3</t>
  </si>
  <si>
    <t>01010652E242081B0FA7149587BB97BC95E3</t>
  </si>
  <si>
    <t>경량천장철골틀 해체</t>
  </si>
  <si>
    <t>호표 17</t>
  </si>
  <si>
    <t>52E242081B0FA7149587A925269B13</t>
  </si>
  <si>
    <t>01010652E242081B0FA7149587A925269B13</t>
  </si>
  <si>
    <t>천정판 해체후 재설치</t>
  </si>
  <si>
    <t>호표 18</t>
  </si>
  <si>
    <t>52E2420825FBA3A4EFB7E624A8906A</t>
  </si>
  <si>
    <t>01010652E2420825FBA3A4EFB7E624A8906A</t>
  </si>
  <si>
    <t>천정텍스 해체후 재설치</t>
  </si>
  <si>
    <t>호표 19</t>
  </si>
  <si>
    <t>52E2420825FBA3A4EFB7E624A8906B</t>
  </si>
  <si>
    <t>01010652E2420825FBA3A4EFB7E624A8906B</t>
  </si>
  <si>
    <t>010107  건설폐기물처리비</t>
  </si>
  <si>
    <t>010107</t>
  </si>
  <si>
    <t>6</t>
  </si>
  <si>
    <t>혼합건설폐기물</t>
  </si>
  <si>
    <t>그 밖의 건설폐기물에 가연성 5% 이하 혼합</t>
  </si>
  <si>
    <t>TON</t>
  </si>
  <si>
    <t>52AEA298E5B9B4C4329765ACD0924972895B6E</t>
  </si>
  <si>
    <t>01010752AEA298E5B9B4C4329765ACD0924972895B6E</t>
  </si>
  <si>
    <t>혼합건설폐기물 상차비</t>
  </si>
  <si>
    <t>(매립지반입대상 폐기물 포함)</t>
  </si>
  <si>
    <t>52AEA298E5B9B4C4329765ACD0936F756594A3</t>
  </si>
  <si>
    <t>01010752AEA298E5B9B4C4329765ACD0936F756594A3</t>
  </si>
  <si>
    <t>혼합건설폐기물 운반비</t>
  </si>
  <si>
    <t>16톤 암롤트럭, 30km</t>
  </si>
  <si>
    <t>52AEA298E5B9B4C4329765ACD0936F756591EC</t>
  </si>
  <si>
    <t>01010752AEA298E5B9B4C4329765ACD0936F756591EC</t>
  </si>
  <si>
    <t>비      고</t>
  </si>
  <si>
    <t>식</t>
  </si>
  <si>
    <t>비    고</t>
  </si>
  <si>
    <t>공 사 원 가 계 산 서</t>
  </si>
  <si>
    <t>비        목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</si>
  <si>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</si>
  <si>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</si>
  <si>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</si>
  <si>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</si>
  <si>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</si>
  <si>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</si>
  <si>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</si>
  <si>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</si>
  <si>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</si>
  <si>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</si>
  <si>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</si>
  <si>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</si>
  <si>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</si>
  <si>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</si>
  <si>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</si>
  <si>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</si>
  <si>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</si>
  <si>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</si>
  <si>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</si>
  <si>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</si>
  <si>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</si>
  <si>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</si>
  <si>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</si>
  <si>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</si>
  <si>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</si>
  <si>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</si>
  <si>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</si>
  <si>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</si>
  <si>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</si>
  <si>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</si>
  <si>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C8</t>
  </si>
  <si>
    <t>퇴직  공제  부금비</t>
  </si>
  <si>
    <t>CA</t>
  </si>
  <si>
    <t>산업안전보건관리비</t>
  </si>
  <si>
    <t>(재료비+직노+관급자재비) * 3.11%</t>
  </si>
  <si>
    <t>CB</t>
  </si>
  <si>
    <t>노인장기요양보험료</t>
  </si>
  <si>
    <t>CG</t>
  </si>
  <si>
    <t>기   타    경   비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</si>
  <si>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</si>
  <si>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</si>
  <si>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</si>
  <si>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</si>
  <si>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</si>
  <si>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</si>
  <si>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</si>
  <si>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</si>
  <si>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</si>
  <si>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</si>
  <si>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</si>
  <si>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</si>
  <si>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</si>
  <si>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</si>
  <si>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</si>
  <si>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(노무비+경비+일반관리비) * 15%</t>
  </si>
  <si>
    <t>D4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</si>
  <si>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</si>
  <si>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</si>
  <si>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</si>
  <si>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</si>
  <si>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</si>
  <si>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</si>
  <si>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</si>
  <si>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관급자관급자재대</t>
  </si>
  <si>
    <t>S2</t>
  </si>
  <si>
    <t>총   공   사    비</t>
  </si>
  <si>
    <t>합계 제외</t>
    <phoneticPr fontId="1" type="noConversion"/>
  </si>
  <si>
    <t>공 종 별 내 역 서</t>
    <phoneticPr fontId="1" type="noConversion"/>
  </si>
  <si>
    <t>설  계  총  괄  내  역  서</t>
  </si>
  <si>
    <t>분    야</t>
  </si>
  <si>
    <t>구    분</t>
  </si>
  <si>
    <t>설계금액</t>
  </si>
  <si>
    <t>집행예상금액</t>
  </si>
  <si>
    <t>비             고</t>
  </si>
  <si>
    <t>1.예산현황</t>
  </si>
  <si>
    <t>2.건축설계 등</t>
  </si>
  <si>
    <t>3.건축공사</t>
  </si>
  <si>
    <t>계</t>
  </si>
  <si>
    <t>집행잔액</t>
  </si>
  <si>
    <t xml:space="preserve"> 설    계    서</t>
  </si>
  <si>
    <t>공    사    명</t>
  </si>
  <si>
    <t>:</t>
  </si>
  <si>
    <t>총 설 계 금 액</t>
  </si>
  <si>
    <t xml:space="preserve"> </t>
  </si>
  <si>
    <t>도  급  금  액</t>
  </si>
  <si>
    <t>관  급  금  액</t>
  </si>
  <si>
    <t>공  사  내  역</t>
  </si>
  <si>
    <t>내역서참조</t>
  </si>
  <si>
    <t>명          칭</t>
  </si>
  <si>
    <t>품    명</t>
  </si>
  <si>
    <t>도급공사비</t>
  </si>
  <si>
    <t>관급(지급)금액</t>
  </si>
  <si>
    <t>총공사금액</t>
  </si>
  <si>
    <t>1.</t>
  </si>
  <si>
    <t>건축공사</t>
  </si>
  <si>
    <t>합       계</t>
  </si>
  <si>
    <t>직접노무비 * 3.595%</t>
    <phoneticPr fontId="1" type="noConversion"/>
  </si>
  <si>
    <t>1개월미만공사</t>
  </si>
  <si>
    <t>직접노무비 * 4.75%</t>
    <phoneticPr fontId="1" type="noConversion"/>
  </si>
  <si>
    <t>직접노무비 * 2.3%</t>
  </si>
  <si>
    <t>1억미만공사</t>
  </si>
  <si>
    <t>건강보험료 * 13.14%</t>
    <phoneticPr fontId="1" type="noConversion"/>
  </si>
  <si>
    <t>(재료비+직노+경비) * 0.1%</t>
  </si>
  <si>
    <t>계 * 8%</t>
    <phoneticPr fontId="1" type="noConversion"/>
  </si>
  <si>
    <t>건설폐기물처리비</t>
  </si>
  <si>
    <t>D5</t>
  </si>
  <si>
    <t>철 강 설</t>
    <phoneticPr fontId="1" type="noConversion"/>
  </si>
  <si>
    <t>도급자 관급자재대</t>
    <phoneticPr fontId="1" type="noConversion"/>
  </si>
  <si>
    <t>[ 서울대곡초등학교 본관 균열보수공사 ]</t>
    <phoneticPr fontId="1" type="noConversion"/>
  </si>
  <si>
    <t>공사명 : 서울대곡초등학교 본관 균열보수공사</t>
    <phoneticPr fontId="1" type="noConversion"/>
  </si>
  <si>
    <t>서울대곡초등학교 본관 균열보수공사</t>
    <phoneticPr fontId="1" type="noConversion"/>
  </si>
  <si>
    <t>서울대곡초등학교 본관 균열보수공사</t>
    <phoneticPr fontId="1" type="noConversion"/>
  </si>
  <si>
    <t>010102  철근콘크리트공사</t>
    <phoneticPr fontId="1" type="noConversion"/>
  </si>
  <si>
    <t>010103  목공사및수장공사</t>
    <phoneticPr fontId="1" type="noConversion"/>
  </si>
  <si>
    <t>직접노무비 * 17.5%</t>
    <phoneticPr fontId="1" type="noConversion"/>
  </si>
  <si>
    <t>(재료비+노무비) * 5.0%</t>
    <phoneticPr fontId="1" type="noConversion"/>
  </si>
  <si>
    <t>석  면  분  담  금</t>
  </si>
  <si>
    <t>임 금 채 권 부 담 금</t>
  </si>
  <si>
    <t>노무비 * 0.006%</t>
    <phoneticPr fontId="1" type="noConversion"/>
  </si>
  <si>
    <t>노무비 * 0.09%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</si>
</sst>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#"/>
    <numFmt numFmtId="177" formatCode="#,###;\-#,###;#;"/>
    <numFmt numFmtId="181" formatCode="_-* #,##0.0_-;\-* #,##0.0_-;_-* &quot;-&quot;?_-;_-@_-"/>
    <numFmt numFmtId="182" formatCode="0.000%"/>
    <numFmt numFmtId="183" formatCode="#,##0_ "/>
    <numFmt numFmtId="184" formatCode="_-* #,##0_-;\-* #,##0_-;_-* &quot;-&quot;?????_-;_-@_-"/>
    <numFmt numFmtId="185" formatCode="0;_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바탕체"/>
      <family val="1"/>
      <charset val="129"/>
    </font>
    <font>
      <b/>
      <sz val="28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1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4"/>
      <color rgb="FF000000"/>
      <name val="바탕체"/>
      <family val="1"/>
      <charset val="129"/>
    </font>
    <font>
      <sz val="12"/>
      <color rgb="FF000000"/>
      <name val="바탕체"/>
      <family val="1"/>
      <charset val="129"/>
    </font>
    <font>
      <b/>
      <sz val="11"/>
      <color rgb="FFFF0000"/>
      <name val="바탕체"/>
      <family val="1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바탕체"/>
      <family val="1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10"/>
      <color rgb="FF44546A"/>
      <name val="돋움"/>
      <family val="3"/>
      <charset val="129"/>
    </font>
    <font>
      <sz val="10"/>
      <color rgb="FFFF0000"/>
      <name val="돋움"/>
      <family val="3"/>
      <charset val="129"/>
    </font>
    <font>
      <b/>
      <u/>
      <sz val="1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AE3F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11" fillId="0" borderId="0">
      <alignment vertical="center"/>
    </xf>
    <xf numFmtId="42" fontId="11" fillId="0" borderId="0">
      <alignment vertical="center"/>
    </xf>
    <xf numFmtId="41" fontId="7" fillId="0" borderId="0">
      <alignment vertical="center"/>
    </xf>
    <xf numFmtId="0" fontId="11" fillId="0" borderId="0"/>
    <xf numFmtId="41" fontId="11" fillId="0" borderId="0"/>
    <xf numFmtId="0" fontId="11" fillId="0" borderId="0"/>
  </cellStyleXfs>
  <cellXfs count="184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5" fillId="2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vertical="center" wrapText="1"/>
    </xf>
    <xf numFmtId="0" fontId="7" fillId="0" borderId="0" xfId="3" applyNumberFormat="1">
      <alignment vertical="center"/>
    </xf>
    <xf numFmtId="41" fontId="9" fillId="0" borderId="0" xfId="2" applyNumberFormat="1" applyFont="1" applyAlignment="1">
      <alignment vertical="center"/>
    </xf>
    <xf numFmtId="41" fontId="9" fillId="0" borderId="1" xfId="2" applyNumberFormat="1" applyFont="1" applyFill="1" applyBorder="1" applyAlignment="1">
      <alignment horizontal="center" vertical="center"/>
    </xf>
    <xf numFmtId="9" fontId="9" fillId="0" borderId="1" xfId="2" applyNumberFormat="1" applyFont="1" applyFill="1" applyBorder="1" applyAlignment="1">
      <alignment horizontal="left" vertical="center"/>
    </xf>
    <xf numFmtId="41" fontId="9" fillId="0" borderId="2" xfId="2" applyNumberFormat="1" applyFont="1" applyFill="1" applyBorder="1" applyAlignment="1">
      <alignment vertical="center"/>
    </xf>
    <xf numFmtId="41" fontId="9" fillId="0" borderId="3" xfId="2" applyNumberFormat="1" applyFont="1" applyFill="1" applyBorder="1" applyAlignment="1">
      <alignment vertical="center"/>
    </xf>
    <xf numFmtId="41" fontId="9" fillId="0" borderId="1" xfId="2" applyNumberFormat="1" applyFont="1" applyFill="1" applyBorder="1" applyAlignment="1">
      <alignment horizontal="left" vertical="center"/>
    </xf>
    <xf numFmtId="181" fontId="7" fillId="0" borderId="0" xfId="3" applyNumberFormat="1">
      <alignment vertical="center"/>
    </xf>
    <xf numFmtId="41" fontId="9" fillId="0" borderId="1" xfId="2" applyNumberFormat="1" applyFont="1" applyFill="1" applyBorder="1" applyAlignment="1">
      <alignment vertical="center"/>
    </xf>
    <xf numFmtId="41" fontId="9" fillId="3" borderId="1" xfId="2" applyNumberFormat="1" applyFont="1" applyFill="1" applyBorder="1" applyAlignment="1">
      <alignment vertical="center"/>
    </xf>
    <xf numFmtId="41" fontId="9" fillId="4" borderId="1" xfId="2" applyNumberFormat="1" applyFont="1" applyFill="1" applyBorder="1" applyAlignment="1">
      <alignment vertical="center"/>
    </xf>
    <xf numFmtId="182" fontId="9" fillId="0" borderId="1" xfId="2" applyNumberFormat="1" applyFont="1" applyFill="1" applyBorder="1" applyAlignment="1">
      <alignment horizontal="center" vertical="center"/>
    </xf>
    <xf numFmtId="41" fontId="9" fillId="0" borderId="1" xfId="2" applyNumberFormat="1" applyFont="1" applyFill="1" applyBorder="1" applyAlignment="1">
      <alignment horizontal="right" vertical="center"/>
    </xf>
    <xf numFmtId="182" fontId="9" fillId="0" borderId="1" xfId="2" applyNumberFormat="1" applyFont="1" applyFill="1" applyBorder="1" applyAlignment="1">
      <alignment horizontal="left" vertical="center"/>
    </xf>
    <xf numFmtId="41" fontId="10" fillId="0" borderId="1" xfId="2" applyNumberFormat="1" applyFont="1" applyFill="1" applyBorder="1" applyAlignment="1">
      <alignment horizontal="center" vertical="center"/>
    </xf>
    <xf numFmtId="41" fontId="10" fillId="0" borderId="1" xfId="2" applyNumberFormat="1" applyFont="1" applyFill="1" applyBorder="1" applyAlignment="1">
      <alignment vertical="center"/>
    </xf>
    <xf numFmtId="41" fontId="12" fillId="0" borderId="0" xfId="5" applyFont="1">
      <alignment vertical="center"/>
    </xf>
    <xf numFmtId="0" fontId="11" fillId="0" borderId="0" xfId="4" applyAlignment="1"/>
    <xf numFmtId="0" fontId="13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 shrinkToFit="1"/>
    </xf>
    <xf numFmtId="0" fontId="12" fillId="0" borderId="0" xfId="4" applyFont="1">
      <alignment vertical="center"/>
    </xf>
    <xf numFmtId="49" fontId="14" fillId="0" borderId="8" xfId="4" applyNumberFormat="1" applyFont="1" applyBorder="1">
      <alignment vertical="center"/>
    </xf>
    <xf numFmtId="49" fontId="14" fillId="0" borderId="8" xfId="4" applyNumberFormat="1" applyFont="1" applyBorder="1" applyAlignment="1">
      <alignment horizontal="center" vertical="center"/>
    </xf>
    <xf numFmtId="0" fontId="14" fillId="0" borderId="8" xfId="4" applyFont="1" applyBorder="1">
      <alignment vertical="center"/>
    </xf>
    <xf numFmtId="0" fontId="14" fillId="0" borderId="8" xfId="4" applyFont="1" applyBorder="1" applyAlignment="1">
      <alignment horizontal="left" vertical="center"/>
    </xf>
    <xf numFmtId="0" fontId="15" fillId="0" borderId="8" xfId="4" applyFont="1" applyBorder="1" applyAlignment="1">
      <alignment horizontal="left" vertical="center" shrinkToFit="1"/>
    </xf>
    <xf numFmtId="0" fontId="16" fillId="0" borderId="0" xfId="4" applyFont="1">
      <alignment vertical="center"/>
    </xf>
    <xf numFmtId="42" fontId="14" fillId="0" borderId="8" xfId="6" applyFont="1" applyBorder="1" applyAlignment="1">
      <alignment horizontal="left" vertical="center" shrinkToFit="1"/>
    </xf>
    <xf numFmtId="42" fontId="14" fillId="0" borderId="0" xfId="4" applyNumberFormat="1" applyFont="1" applyAlignment="1">
      <alignment horizontal="left" vertical="center"/>
    </xf>
    <xf numFmtId="49" fontId="14" fillId="6" borderId="8" xfId="4" applyNumberFormat="1" applyFont="1" applyFill="1" applyBorder="1">
      <alignment vertical="center"/>
    </xf>
    <xf numFmtId="49" fontId="14" fillId="6" borderId="8" xfId="4" applyNumberFormat="1" applyFont="1" applyFill="1" applyBorder="1" applyAlignment="1">
      <alignment horizontal="center" vertical="center"/>
    </xf>
    <xf numFmtId="0" fontId="14" fillId="6" borderId="8" xfId="4" applyFont="1" applyFill="1" applyBorder="1" applyAlignment="1">
      <alignment horizontal="left" vertical="center"/>
    </xf>
    <xf numFmtId="42" fontId="14" fillId="6" borderId="8" xfId="6" applyFont="1" applyFill="1" applyBorder="1" applyAlignment="1">
      <alignment horizontal="left" vertical="center" shrinkToFit="1"/>
    </xf>
    <xf numFmtId="49" fontId="14" fillId="0" borderId="0" xfId="4" applyNumberFormat="1" applyFont="1">
      <alignment vertical="center"/>
    </xf>
    <xf numFmtId="49" fontId="14" fillId="0" borderId="0" xfId="4" applyNumberFormat="1" applyFont="1" applyAlignment="1">
      <alignment horizontal="center" vertical="center"/>
    </xf>
    <xf numFmtId="0" fontId="14" fillId="0" borderId="0" xfId="4" applyFont="1" applyAlignment="1">
      <alignment horizontal="left" vertical="center"/>
    </xf>
    <xf numFmtId="42" fontId="14" fillId="0" borderId="0" xfId="6" applyFont="1" applyAlignment="1">
      <alignment horizontal="left" vertical="center" shrinkToFit="1"/>
    </xf>
    <xf numFmtId="49" fontId="14" fillId="0" borderId="8" xfId="4" applyNumberFormat="1" applyFont="1" applyBorder="1" applyAlignment="1">
      <alignment horizontal="left" vertical="center"/>
    </xf>
    <xf numFmtId="0" fontId="17" fillId="0" borderId="8" xfId="4" applyFont="1" applyBorder="1" applyAlignment="1">
      <alignment horizontal="left" vertical="center"/>
    </xf>
    <xf numFmtId="0" fontId="15" fillId="0" borderId="8" xfId="4" applyFont="1" applyBorder="1" applyAlignment="1">
      <alignment horizontal="left" vertical="center"/>
    </xf>
    <xf numFmtId="0" fontId="18" fillId="0" borderId="0" xfId="4" applyFont="1" applyAlignment="1">
      <alignment horizontal="left" vertical="center"/>
    </xf>
    <xf numFmtId="0" fontId="19" fillId="0" borderId="0" xfId="4" applyFont="1" applyAlignment="1">
      <alignment horizontal="left" vertical="center"/>
    </xf>
    <xf numFmtId="41" fontId="16" fillId="0" borderId="17" xfId="5" applyFont="1" applyBorder="1" applyAlignment="1">
      <alignment horizontal="center" vertical="center"/>
    </xf>
    <xf numFmtId="41" fontId="17" fillId="0" borderId="18" xfId="5" applyFont="1" applyBorder="1" applyAlignment="1">
      <alignment horizontal="center" vertical="center"/>
    </xf>
    <xf numFmtId="41" fontId="16" fillId="0" borderId="21" xfId="5" applyFont="1" applyBorder="1" applyAlignment="1">
      <alignment horizontal="center" vertical="center"/>
    </xf>
    <xf numFmtId="41" fontId="16" fillId="0" borderId="21" xfId="5" applyFont="1" applyBorder="1" applyAlignment="1">
      <alignment horizontal="right" vertical="center"/>
    </xf>
    <xf numFmtId="6" fontId="16" fillId="0" borderId="21" xfId="5" applyNumberFormat="1" applyFont="1" applyBorder="1">
      <alignment vertical="center"/>
    </xf>
    <xf numFmtId="41" fontId="16" fillId="0" borderId="22" xfId="5" applyFont="1" applyBorder="1">
      <alignment vertical="center"/>
    </xf>
    <xf numFmtId="41" fontId="16" fillId="0" borderId="23" xfId="5" applyFont="1" applyBorder="1" applyAlignment="1">
      <alignment horizontal="center" vertical="center"/>
    </xf>
    <xf numFmtId="41" fontId="16" fillId="0" borderId="24" xfId="5" applyFont="1" applyBorder="1" applyAlignment="1">
      <alignment horizontal="center" vertical="center"/>
    </xf>
    <xf numFmtId="41" fontId="16" fillId="0" borderId="28" xfId="5" quotePrefix="1" applyFont="1" applyBorder="1" applyAlignment="1">
      <alignment horizontal="center" vertical="center"/>
    </xf>
    <xf numFmtId="41" fontId="16" fillId="0" borderId="24" xfId="5" applyFont="1" applyBorder="1" applyAlignment="1">
      <alignment horizontal="left" vertical="center"/>
    </xf>
    <xf numFmtId="41" fontId="16" fillId="0" borderId="21" xfId="5" applyFont="1" applyBorder="1">
      <alignment vertical="center"/>
    </xf>
    <xf numFmtId="41" fontId="16" fillId="0" borderId="30" xfId="5" applyFont="1" applyBorder="1">
      <alignment vertical="center"/>
    </xf>
    <xf numFmtId="0" fontId="14" fillId="6" borderId="35" xfId="4" applyFont="1" applyFill="1" applyBorder="1">
      <alignment vertical="center"/>
    </xf>
    <xf numFmtId="183" fontId="16" fillId="6" borderId="35" xfId="4" applyNumberFormat="1" applyFont="1" applyFill="1" applyBorder="1" applyAlignment="1">
      <alignment horizontal="right" vertical="center"/>
    </xf>
    <xf numFmtId="41" fontId="16" fillId="6" borderId="35" xfId="5" applyFont="1" applyFill="1" applyBorder="1" applyAlignment="1">
      <alignment horizontal="right" vertical="center"/>
    </xf>
    <xf numFmtId="183" fontId="16" fillId="6" borderId="35" xfId="4" applyNumberFormat="1" applyFont="1" applyFill="1" applyBorder="1">
      <alignment vertical="center"/>
    </xf>
    <xf numFmtId="0" fontId="14" fillId="6" borderId="36" xfId="4" applyFont="1" applyFill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0" xfId="4" applyFont="1" applyAlignment="1">
      <alignment horizontal="left" vertical="center"/>
    </xf>
    <xf numFmtId="41" fontId="20" fillId="0" borderId="0" xfId="1" applyFont="1">
      <alignment vertical="center"/>
    </xf>
    <xf numFmtId="0" fontId="21" fillId="0" borderId="0" xfId="4" applyFont="1">
      <alignment vertical="center"/>
    </xf>
    <xf numFmtId="41" fontId="21" fillId="0" borderId="0" xfId="7" applyFont="1">
      <alignment vertical="center"/>
    </xf>
    <xf numFmtId="0" fontId="17" fillId="0" borderId="0" xfId="4" applyFont="1" applyAlignment="1">
      <alignment horizontal="center" vertical="center"/>
    </xf>
    <xf numFmtId="41" fontId="12" fillId="0" borderId="0" xfId="1" applyFont="1">
      <alignment vertical="center"/>
    </xf>
    <xf numFmtId="41" fontId="21" fillId="0" borderId="0" xfId="4" applyNumberFormat="1" applyFont="1">
      <alignment vertical="center"/>
    </xf>
    <xf numFmtId="43" fontId="21" fillId="0" borderId="0" xfId="7" applyNumberFormat="1" applyFont="1">
      <alignment vertical="center"/>
    </xf>
    <xf numFmtId="0" fontId="22" fillId="0" borderId="0" xfId="4" applyFont="1">
      <alignment vertical="center"/>
    </xf>
    <xf numFmtId="41" fontId="21" fillId="0" borderId="0" xfId="4" applyNumberFormat="1" applyFont="1" applyAlignment="1">
      <alignment horizontal="center"/>
    </xf>
    <xf numFmtId="0" fontId="23" fillId="0" borderId="0" xfId="4" applyFont="1">
      <alignment vertical="center"/>
    </xf>
    <xf numFmtId="0" fontId="23" fillId="0" borderId="0" xfId="4" applyFont="1" applyAlignment="1">
      <alignment horizontal="center"/>
    </xf>
    <xf numFmtId="0" fontId="23" fillId="0" borderId="0" xfId="4" applyFont="1" applyAlignment="1"/>
    <xf numFmtId="184" fontId="23" fillId="0" borderId="0" xfId="4" applyNumberFormat="1" applyFont="1" applyAlignment="1"/>
    <xf numFmtId="185" fontId="23" fillId="0" borderId="0" xfId="4" applyNumberFormat="1" applyFont="1" applyAlignment="1"/>
    <xf numFmtId="0" fontId="11" fillId="0" borderId="0" xfId="4" applyAlignment="1">
      <alignment horizontal="center" vertical="center"/>
    </xf>
    <xf numFmtId="0" fontId="11" fillId="0" borderId="0" xfId="4" applyAlignment="1">
      <alignment horizontal="left" vertical="center"/>
    </xf>
    <xf numFmtId="0" fontId="11" fillId="0" borderId="0" xfId="4">
      <alignment vertical="center"/>
    </xf>
    <xf numFmtId="0" fontId="21" fillId="0" borderId="0" xfId="4" applyFont="1" applyAlignment="1">
      <alignment horizontal="center" vertical="center"/>
    </xf>
    <xf numFmtId="181" fontId="21" fillId="0" borderId="0" xfId="4" applyNumberFormat="1" applyFont="1" applyAlignment="1">
      <alignment horizontal="center" vertical="center"/>
    </xf>
    <xf numFmtId="0" fontId="11" fillId="0" borderId="0" xfId="8" applyAlignment="1">
      <alignment vertical="center"/>
    </xf>
    <xf numFmtId="0" fontId="24" fillId="0" borderId="0" xfId="4" applyFont="1" applyAlignment="1"/>
    <xf numFmtId="41" fontId="24" fillId="0" borderId="0" xfId="4" applyNumberFormat="1" applyFont="1" applyAlignment="1"/>
    <xf numFmtId="0" fontId="25" fillId="0" borderId="0" xfId="8" applyFont="1" applyAlignment="1">
      <alignment vertical="center"/>
    </xf>
    <xf numFmtId="41" fontId="25" fillId="0" borderId="0" xfId="8" applyNumberFormat="1" applyFont="1" applyAlignment="1">
      <alignment vertical="center"/>
    </xf>
    <xf numFmtId="182" fontId="26" fillId="0" borderId="0" xfId="8" applyNumberFormat="1" applyFont="1" applyAlignment="1">
      <alignment vertical="center"/>
    </xf>
    <xf numFmtId="41" fontId="25" fillId="0" borderId="0" xfId="9" applyFont="1" applyAlignment="1">
      <alignment vertical="center"/>
    </xf>
    <xf numFmtId="41" fontId="27" fillId="0" borderId="0" xfId="8" applyNumberFormat="1" applyFont="1" applyAlignment="1">
      <alignment vertical="center"/>
    </xf>
    <xf numFmtId="10" fontId="26" fillId="0" borderId="0" xfId="8" applyNumberFormat="1" applyFont="1" applyAlignment="1">
      <alignment vertical="center"/>
    </xf>
    <xf numFmtId="182" fontId="25" fillId="0" borderId="0" xfId="8" applyNumberFormat="1" applyFont="1" applyAlignment="1">
      <alignment vertical="center"/>
    </xf>
    <xf numFmtId="0" fontId="11" fillId="0" borderId="0" xfId="10" applyAlignment="1">
      <alignment vertical="center"/>
    </xf>
    <xf numFmtId="0" fontId="25" fillId="0" borderId="0" xfId="10" applyFont="1" applyAlignment="1">
      <alignment vertical="center"/>
    </xf>
    <xf numFmtId="41" fontId="25" fillId="0" borderId="0" xfId="10" applyNumberFormat="1" applyFont="1" applyAlignment="1">
      <alignment vertical="center"/>
    </xf>
    <xf numFmtId="182" fontId="25" fillId="0" borderId="0" xfId="10" applyNumberFormat="1" applyFont="1" applyAlignment="1">
      <alignment vertical="center"/>
    </xf>
    <xf numFmtId="41" fontId="27" fillId="0" borderId="0" xfId="10" applyNumberFormat="1" applyFont="1" applyAlignment="1">
      <alignment vertical="center"/>
    </xf>
    <xf numFmtId="0" fontId="7" fillId="0" borderId="0" xfId="3">
      <alignment vertical="center"/>
    </xf>
    <xf numFmtId="0" fontId="29" fillId="0" borderId="1" xfId="3" applyFont="1" applyBorder="1" applyAlignment="1">
      <alignment horizontal="center" vertical="center" wrapText="1"/>
    </xf>
    <xf numFmtId="0" fontId="29" fillId="0" borderId="1" xfId="3" quotePrefix="1" applyFont="1" applyBorder="1" applyAlignment="1">
      <alignment horizontal="center" vertical="center" wrapText="1"/>
    </xf>
    <xf numFmtId="0" fontId="7" fillId="0" borderId="0" xfId="3" quotePrefix="1">
      <alignment vertical="center"/>
    </xf>
    <xf numFmtId="0" fontId="0" fillId="0" borderId="1" xfId="3" quotePrefix="1" applyFont="1" applyBorder="1" applyAlignment="1">
      <alignment horizontal="center" vertical="center" wrapText="1"/>
    </xf>
    <xf numFmtId="176" fontId="0" fillId="0" borderId="1" xfId="3" applyNumberFormat="1" applyFont="1" applyBorder="1" applyAlignment="1">
      <alignment vertical="center" wrapText="1"/>
    </xf>
    <xf numFmtId="0" fontId="0" fillId="0" borderId="1" xfId="3" quotePrefix="1" applyFont="1" applyBorder="1" applyAlignment="1">
      <alignment vertical="center" wrapText="1"/>
    </xf>
    <xf numFmtId="0" fontId="0" fillId="7" borderId="1" xfId="3" quotePrefix="1" applyFont="1" applyFill="1" applyBorder="1" applyAlignment="1">
      <alignment horizontal="center" vertical="center" wrapText="1"/>
    </xf>
    <xf numFmtId="176" fontId="0" fillId="7" borderId="1" xfId="3" applyNumberFormat="1" applyFont="1" applyFill="1" applyBorder="1" applyAlignment="1">
      <alignment vertical="center" wrapText="1"/>
    </xf>
    <xf numFmtId="0" fontId="0" fillId="7" borderId="1" xfId="3" quotePrefix="1" applyFont="1" applyFill="1" applyBorder="1" applyAlignment="1">
      <alignment vertical="center" wrapText="1"/>
    </xf>
    <xf numFmtId="0" fontId="0" fillId="8" borderId="1" xfId="3" quotePrefix="1" applyFont="1" applyFill="1" applyBorder="1" applyAlignment="1">
      <alignment horizontal="center" vertical="center" wrapText="1"/>
    </xf>
    <xf numFmtId="0" fontId="0" fillId="8" borderId="1" xfId="3" quotePrefix="1" applyFont="1" applyFill="1" applyBorder="1" applyAlignment="1">
      <alignment vertical="center" wrapText="1"/>
    </xf>
    <xf numFmtId="0" fontId="0" fillId="9" borderId="1" xfId="3" quotePrefix="1" applyFont="1" applyFill="1" applyBorder="1" applyAlignment="1">
      <alignment horizontal="center" vertical="center" wrapText="1"/>
    </xf>
    <xf numFmtId="0" fontId="0" fillId="9" borderId="1" xfId="3" quotePrefix="1" applyFont="1" applyFill="1" applyBorder="1" applyAlignment="1">
      <alignment vertical="center" wrapText="1"/>
    </xf>
    <xf numFmtId="176" fontId="0" fillId="10" borderId="1" xfId="3" applyNumberFormat="1" applyFont="1" applyFill="1" applyBorder="1" applyAlignment="1">
      <alignment vertical="center" wrapText="1"/>
    </xf>
    <xf numFmtId="0" fontId="0" fillId="10" borderId="1" xfId="3" quotePrefix="1" applyFont="1" applyFill="1" applyBorder="1" applyAlignment="1">
      <alignment vertical="center" wrapText="1"/>
    </xf>
    <xf numFmtId="41" fontId="0" fillId="10" borderId="1" xfId="1" quotePrefix="1" applyFont="1" applyFill="1" applyBorder="1" applyAlignment="1">
      <alignment vertical="center" wrapText="1"/>
    </xf>
    <xf numFmtId="41" fontId="0" fillId="10" borderId="1" xfId="3" quotePrefix="1" applyNumberFormat="1" applyFont="1" applyFill="1" applyBorder="1" applyAlignment="1">
      <alignment vertical="center" wrapText="1"/>
    </xf>
    <xf numFmtId="0" fontId="0" fillId="0" borderId="1" xfId="3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vertical="center" wrapText="1"/>
    </xf>
    <xf numFmtId="41" fontId="8" fillId="0" borderId="0" xfId="2" applyNumberFormat="1" applyFont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4" xfId="4" applyFont="1" applyBorder="1" applyAlignment="1">
      <alignment horizontal="center" vertical="center"/>
    </xf>
    <xf numFmtId="0" fontId="13" fillId="5" borderId="5" xfId="4" applyFont="1" applyFill="1" applyBorder="1" applyAlignment="1">
      <alignment horizontal="center" vertical="center"/>
    </xf>
    <xf numFmtId="0" fontId="13" fillId="5" borderId="6" xfId="4" applyFont="1" applyFill="1" applyBorder="1" applyAlignment="1">
      <alignment horizontal="center" vertical="center"/>
    </xf>
    <xf numFmtId="0" fontId="13" fillId="5" borderId="7" xfId="4" applyFont="1" applyFill="1" applyBorder="1" applyAlignment="1">
      <alignment horizontal="center" vertical="center"/>
    </xf>
    <xf numFmtId="49" fontId="13" fillId="0" borderId="0" xfId="4" applyNumberFormat="1" applyFont="1" applyAlignment="1">
      <alignment horizontal="center" vertical="center"/>
    </xf>
    <xf numFmtId="49" fontId="12" fillId="0" borderId="0" xfId="4" applyNumberFormat="1" applyFont="1" applyAlignment="1">
      <alignment horizontal="center" vertical="center"/>
    </xf>
    <xf numFmtId="49" fontId="14" fillId="0" borderId="0" xfId="4" applyNumberFormat="1" applyFont="1" applyAlignment="1">
      <alignment horizontal="center" vertical="center"/>
    </xf>
    <xf numFmtId="49" fontId="14" fillId="0" borderId="9" xfId="4" applyNumberFormat="1" applyFont="1" applyBorder="1" applyAlignment="1">
      <alignment horizontal="center" vertical="center"/>
    </xf>
    <xf numFmtId="0" fontId="14" fillId="6" borderId="11" xfId="4" applyFont="1" applyFill="1" applyBorder="1" applyAlignment="1">
      <alignment horizontal="center" vertical="center"/>
    </xf>
    <xf numFmtId="0" fontId="14" fillId="6" borderId="15" xfId="4" applyFont="1" applyFill="1" applyBorder="1" applyAlignment="1">
      <alignment horizontal="center" vertical="center"/>
    </xf>
    <xf numFmtId="0" fontId="14" fillId="6" borderId="12" xfId="4" applyFont="1" applyFill="1" applyBorder="1" applyAlignment="1">
      <alignment horizontal="center" vertical="center"/>
    </xf>
    <xf numFmtId="0" fontId="14" fillId="6" borderId="16" xfId="4" applyFont="1" applyFill="1" applyBorder="1" applyAlignment="1">
      <alignment horizontal="center" vertical="center"/>
    </xf>
    <xf numFmtId="0" fontId="15" fillId="0" borderId="9" xfId="4" applyFont="1" applyBorder="1" applyAlignment="1">
      <alignment horizontal="center" vertical="center"/>
    </xf>
    <xf numFmtId="0" fontId="14" fillId="6" borderId="10" xfId="4" applyFont="1" applyFill="1" applyBorder="1" applyAlignment="1">
      <alignment horizontal="center" vertical="center"/>
    </xf>
    <xf numFmtId="0" fontId="14" fillId="6" borderId="13" xfId="4" applyFont="1" applyFill="1" applyBorder="1" applyAlignment="1">
      <alignment horizontal="center" vertical="center"/>
    </xf>
    <xf numFmtId="0" fontId="14" fillId="6" borderId="14" xfId="4" applyFont="1" applyFill="1" applyBorder="1" applyAlignment="1">
      <alignment horizontal="center" vertical="center"/>
    </xf>
    <xf numFmtId="49" fontId="14" fillId="6" borderId="32" xfId="4" applyNumberFormat="1" applyFont="1" applyFill="1" applyBorder="1" applyAlignment="1">
      <alignment horizontal="center" vertical="center"/>
    </xf>
    <xf numFmtId="49" fontId="14" fillId="6" borderId="33" xfId="4" applyNumberFormat="1" applyFont="1" applyFill="1" applyBorder="1" applyAlignment="1">
      <alignment horizontal="center" vertical="center"/>
    </xf>
    <xf numFmtId="0" fontId="16" fillId="6" borderId="34" xfId="4" applyFont="1" applyFill="1" applyBorder="1" applyAlignment="1">
      <alignment horizontal="center" vertical="center"/>
    </xf>
    <xf numFmtId="0" fontId="16" fillId="6" borderId="33" xfId="4" applyFont="1" applyFill="1" applyBorder="1" applyAlignment="1">
      <alignment horizontal="center" vertical="center"/>
    </xf>
    <xf numFmtId="41" fontId="16" fillId="0" borderId="19" xfId="5" applyFont="1" applyBorder="1" applyAlignment="1">
      <alignment horizontal="center" vertical="center"/>
    </xf>
    <xf numFmtId="41" fontId="16" fillId="0" borderId="20" xfId="5" applyFont="1" applyBorder="1" applyAlignment="1">
      <alignment horizontal="center" vertical="center"/>
    </xf>
    <xf numFmtId="41" fontId="16" fillId="0" borderId="25" xfId="5" applyFont="1" applyBorder="1" applyAlignment="1">
      <alignment horizontal="center" vertical="center"/>
    </xf>
    <xf numFmtId="41" fontId="16" fillId="0" borderId="24" xfId="5" applyFont="1" applyBorder="1" applyAlignment="1">
      <alignment horizontal="center" vertical="center"/>
    </xf>
    <xf numFmtId="41" fontId="16" fillId="0" borderId="26" xfId="5" applyFont="1" applyBorder="1" applyAlignment="1">
      <alignment horizontal="center" vertical="center"/>
    </xf>
    <xf numFmtId="41" fontId="16" fillId="0" borderId="27" xfId="5" applyFont="1" applyBorder="1" applyAlignment="1">
      <alignment horizontal="center" vertical="center"/>
    </xf>
    <xf numFmtId="41" fontId="16" fillId="0" borderId="29" xfId="5" applyFont="1" applyBorder="1" applyAlignment="1">
      <alignment horizontal="center" vertical="center"/>
    </xf>
    <xf numFmtId="41" fontId="16" fillId="0" borderId="31" xfId="5" applyFont="1" applyBorder="1" applyAlignment="1">
      <alignment horizontal="center" vertical="center"/>
    </xf>
    <xf numFmtId="0" fontId="23" fillId="0" borderId="0" xfId="4" applyFont="1" applyAlignment="1">
      <alignment horizontal="center" vertical="center"/>
    </xf>
    <xf numFmtId="0" fontId="11" fillId="0" borderId="0" xfId="4" applyAlignment="1">
      <alignment horizontal="center"/>
    </xf>
    <xf numFmtId="0" fontId="12" fillId="0" borderId="37" xfId="4" applyFont="1" applyBorder="1" applyAlignment="1">
      <alignment horizontal="center" vertical="center"/>
    </xf>
    <xf numFmtId="0" fontId="11" fillId="0" borderId="0" xfId="4" applyAlignment="1">
      <alignment horizontal="center" vertical="center"/>
    </xf>
    <xf numFmtId="0" fontId="0" fillId="0" borderId="1" xfId="3" quotePrefix="1" applyFont="1" applyBorder="1" applyAlignment="1">
      <alignment vertical="center" wrapText="1"/>
    </xf>
    <xf numFmtId="0" fontId="0" fillId="0" borderId="1" xfId="3" quotePrefix="1" applyFont="1" applyBorder="1" applyAlignment="1">
      <alignment horizontal="center" vertical="center" wrapText="1"/>
    </xf>
    <xf numFmtId="0" fontId="28" fillId="0" borderId="0" xfId="3" applyFont="1" applyAlignment="1">
      <alignment horizontal="center" vertical="center"/>
    </xf>
    <xf numFmtId="0" fontId="29" fillId="0" borderId="0" xfId="3" quotePrefix="1" applyFont="1">
      <alignment vertical="center"/>
    </xf>
    <xf numFmtId="0" fontId="29" fillId="0" borderId="0" xfId="3" applyFont="1" applyAlignment="1">
      <alignment horizontal="right" vertical="center"/>
    </xf>
    <xf numFmtId="0" fontId="29" fillId="0" borderId="1" xfId="3" quotePrefix="1" applyFont="1" applyBorder="1" applyAlignment="1">
      <alignment horizontal="center" vertical="center" wrapText="1"/>
    </xf>
    <xf numFmtId="0" fontId="0" fillId="0" borderId="1" xfId="3" quotePrefix="1" applyFont="1" applyBorder="1" applyAlignment="1">
      <alignment horizontal="distributed" vertical="center" wrapText="1"/>
    </xf>
    <xf numFmtId="0" fontId="0" fillId="10" borderId="1" xfId="3" quotePrefix="1" applyFont="1" applyFill="1" applyBorder="1" applyAlignment="1">
      <alignment vertical="center" wrapText="1"/>
    </xf>
    <xf numFmtId="0" fontId="0" fillId="10" borderId="1" xfId="3" quotePrefix="1" applyFont="1" applyFill="1" applyBorder="1" applyAlignment="1">
      <alignment horizontal="center" vertical="center" wrapText="1"/>
    </xf>
    <xf numFmtId="0" fontId="0" fillId="10" borderId="2" xfId="3" quotePrefix="1" applyFont="1" applyFill="1" applyBorder="1" applyAlignment="1">
      <alignment horizontal="left" vertical="center" wrapText="1"/>
    </xf>
    <xf numFmtId="0" fontId="0" fillId="10" borderId="38" xfId="3" quotePrefix="1" applyFont="1" applyFill="1" applyBorder="1" applyAlignment="1">
      <alignment horizontal="left" vertical="center" wrapText="1"/>
    </xf>
    <xf numFmtId="0" fontId="0" fillId="10" borderId="3" xfId="3" quotePrefix="1" applyFont="1" applyFill="1" applyBorder="1" applyAlignment="1">
      <alignment horizontal="left"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41" fontId="0" fillId="8" borderId="1" xfId="1" applyFont="1" applyFill="1" applyBorder="1" applyAlignment="1">
      <alignment vertical="center" wrapText="1"/>
    </xf>
    <xf numFmtId="41" fontId="0" fillId="9" borderId="1" xfId="1" applyFont="1" applyFill="1" applyBorder="1" applyAlignment="1">
      <alignment vertical="center" wrapText="1"/>
    </xf>
    <xf numFmtId="41" fontId="0" fillId="0" borderId="1" xfId="1" applyFont="1" applyBorder="1" applyAlignment="1">
      <alignment vertical="center" wrapText="1"/>
    </xf>
  </cellXfs>
  <cellStyles count="11">
    <cellStyle name="쉼표 [0]" xfId="1" builtinId="6"/>
    <cellStyle name="쉼표 [0] 2 2" xfId="7" xr:uid="{00000000-0005-0000-0000-000001000000}"/>
    <cellStyle name="쉼표 [0] 2 2 2" xfId="9" xr:uid="{00000000-0005-0000-0000-000002000000}"/>
    <cellStyle name="쉼표 [0] 2 3 2" xfId="5" xr:uid="{00000000-0005-0000-0000-000003000000}"/>
    <cellStyle name="쉼표 [0] 4 3" xfId="2" xr:uid="{00000000-0005-0000-0000-000004000000}"/>
    <cellStyle name="통화 [0] 2 2" xfId="6" xr:uid="{00000000-0005-0000-0000-000005000000}"/>
    <cellStyle name="표준" xfId="0" builtinId="0"/>
    <cellStyle name="표준 2 2 2" xfId="10" xr:uid="{00000000-0005-0000-0000-000007000000}"/>
    <cellStyle name="표준 2 3" xfId="4" xr:uid="{00000000-0005-0000-0000-000008000000}"/>
    <cellStyle name="표준 2 4" xfId="8" xr:uid="{00000000-0005-0000-0000-000009000000}"/>
    <cellStyle name="표준 2 5" xfId="3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48149;&#50857;&#48177;&#44284;&#51109;\EDATA\SINGLE\OFFICE40\temp\&#50689;&#51333;&#46020;IBC&#49892;&#54665;&#44208;&#511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52572;&#51116;&#50857;\2013&#45380;-&#51089;&#50629;\juns1107\&#45236;&#50669;&#49436;\&#50900;&#48324;&#49444;&#44228;&#45236;&#50669;\99&#49444;&#44228;&#51032;&#47280;&#45236;&#50669;\&#44277;&#49324;&#48708;99-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52572;&#51116;&#50857;\2013&#45380;-&#51089;&#50629;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1997040\C&#46300;&#46972;&#51060;&#48652;\&#48149;&#50980;&#49885;\xls\&#44277;&#49324;&#48324;\&#44053;&#51652;&#50868;&#50516;\&#48512;&#45824;&#49692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Candy\&#51077;&#52272;&#45236;&#50669;\&#51089;&#50629;2003\02&#53664;&#47785;\0116&#50577;&#50577;&#49345;&#49688;&#46020;-&#50577;&#50577;&#44400;\&#51089;&#50629;2002\&#51077;&#52272;\0806&#51109;&#49457;&#48373;&#54633;&#44277;&#45236;&#50669;(&#53664;&#51204;&#44592;)\20020722161814_&#51109;&#49457;&#48373;&#54633;0722\&#51109;&#49457;&#48373;&#54633;\&#49444;&#44228;&#49436;\&#51204;&#44592;&#44277;\&#51221;&#54788;&#44148;&#49444;\&#44288;&#44277;&#49436;\&#54868;&#49457;&#44400;&#52397;\&#54868;&#49457;&#54364;&#51648;&#54032;(&#52280;&#44256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Your-982f073307\&#47196;&#52972;%20&#46356;&#49828;&#53356;%20(d)\My%20Documents\DATA\&#50872;&#49328;\DATA\&#54861;&#49688;&#50696;&#44221;&#48372;\YONGF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50896;&#44032;&#45236;&#50669;&#49436;\&#49324;&#50629;&#44228;&#54925;-&#52264;&#51060;&#48516;&#4943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Z://Documents%20and%20Settings/user/My%20Documents/&#50896;&#44032;&#45236;&#50669;&#49436;/&#49324;&#50629;&#44228;&#54925;-&#52264;&#51060;&#48516;&#4943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47928;&#45824;&#51652;\&#44277;&#50976;\OWARE\CACHE\&#49688;&#51221;&#50577;&#49885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Your-982f073307\&#47196;&#52972;%20&#46356;&#49828;&#53356;%20(d)\&#44277;&#50976;\&#45236;&#50669;&#49436;&#48143;&#45800;&#44032;&#49328;&#52636;&#49436;\001_&#50984;&#51648;&#51648;&#44396;&#45236;&#50669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2000/&#51077;&#52272;2000/&#44060;&#49688;&#51221;&#47148;/&#44060;&#49688;&#51221;&#4714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89;&#50629;2000\&#51077;&#52272;2000\&#44060;&#49688;&#51221;&#47148;\&#44060;&#49688;&#51221;&#4714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Candy\&#51077;&#52272;&#45236;&#50669;\&#44608;&#51221;&#44592;\excel\&#46041;&#54644;&#49688;&#47049;&#49328;&#52636;\&#51221;&#54840;&#51089;&#54408;\&#44368;&#44033;\&#53664;%20&#44277;\ENG\SAMAN\RAMP-D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Candy\&#51077;&#52272;&#45236;&#50669;\&#44608;&#51221;&#44592;\excel\&#46041;&#54644;&#49688;&#47049;&#49328;&#52636;\My%20Documents\&#46972;&#47704;&#53664;&#4427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Candy\&#51077;&#52272;&#45236;&#50669;\&#51089;&#50629;2003\02&#53664;&#47785;\0116&#50577;&#50577;&#49345;&#49688;&#46020;-&#50577;&#50577;&#44400;\2001&#51089;&#50629;\2001&#51077;&#52272;\2001&#51312;&#45804;&#52397;\10-29&#44397;&#46020;38&#54840;&#49440;&#53685;&#47532;&#51648;&#44396;&#50724;&#47476;&#47561;&#52264;&#47196;&#49444;&#52824;&#44277;&#49324;\&#45236;&#50669;&#49436;\My%20Documents\&#50689;&#51452;&#49884;&#44288;&#45236;%20&#50864;&#54924;&#46020;&#47196;\&#50689;&#51452;&#50864;&#54924;&#46020;&#47196;\&#50689;&#51452;&#46020;&#47196;1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&#52572;&#51116;&#50857;\2013&#45380;-&#51089;&#50629;\2000&#52572;&#50980;&#47925;&#50629;&#47924;&#54260;&#45908;\&#51068;&#48152;&#50629;&#47924;\99&#49444;&#44228;&#51032;&#47280;&#45236;&#50669;\&#44277;&#49324;&#48708;99-1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H1775\c\ESTI96\&#44053;&#51652;&#51109;&#55141;\&#54980;&#45796;&#45236;&#5066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001PC\Documents\Candy\&#51077;&#52272;&#45236;&#50669;\&#44608;&#51221;&#44592;\excel\&#46041;&#54644;&#49688;&#47049;&#49328;&#52636;\&#51221;&#54840;&#51089;&#54408;\&#44368;&#44033;\&#53664;%20&#44277;\&#48376;&#49440;(PL.GIRDER)&#49688;&#47049;\&#51221;&#50857;&#55148;\KMJ\WELL\FOUND\S\S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융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설계개요"/>
      <sheetName val="발주내역"/>
      <sheetName val="단가"/>
      <sheetName val="일위"/>
      <sheetName val="ABUT수량-A1"/>
      <sheetName val="계약일반사항"/>
      <sheetName val="내역"/>
      <sheetName val="제경비요율"/>
      <sheetName val="사유서(출)"/>
      <sheetName val="한전납입금"/>
      <sheetName val="도로구조공사비"/>
      <sheetName val="도로토공공사비"/>
      <sheetName val="여수토공사비"/>
      <sheetName val="약품설비"/>
      <sheetName val="노무비"/>
      <sheetName val="총괄표"/>
      <sheetName val="산출근거"/>
      <sheetName val="공사비"/>
      <sheetName val="조경일람"/>
      <sheetName val="예가표"/>
      <sheetName val="실행철강하도"/>
      <sheetName val="교각계산"/>
      <sheetName val="철집"/>
      <sheetName val="부안일위"/>
      <sheetName val="총괄내역서"/>
      <sheetName val="전차선로 물량표"/>
      <sheetName val="내역표지"/>
      <sheetName val="사리부설"/>
      <sheetName val="일위대가표"/>
      <sheetName val="설명"/>
      <sheetName val="내역서"/>
      <sheetName val="시공여유율"/>
      <sheetName val="고창방향"/>
      <sheetName val="자재견적 (대왕) (2)"/>
      <sheetName val="일위대가(목록)"/>
      <sheetName val="자원리스트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별첨1-임식"/>
      <sheetName val="기본자료"/>
      <sheetName val="#REF"/>
      <sheetName val="집계표"/>
      <sheetName val="금액내역서"/>
      <sheetName val="전기혼잡제경비(45)"/>
      <sheetName val="제출내역 (2)"/>
      <sheetName val="재료값"/>
      <sheetName val="현장관리비 산출내역"/>
      <sheetName val="지장물C"/>
      <sheetName val="남양내역"/>
      <sheetName val="조명시설"/>
      <sheetName val="원형1호맨홀토공수량"/>
      <sheetName val="unit"/>
      <sheetName val="1NYS(당)"/>
      <sheetName val="수토공단위당"/>
      <sheetName val="품셈(기초)"/>
      <sheetName val="유림골조"/>
      <sheetName val="가설공사비"/>
      <sheetName val="공사비예산서(토목분)"/>
      <sheetName val="CCTV내역서"/>
      <sheetName val="밸브설치"/>
      <sheetName val="1.토공"/>
      <sheetName val="전선 및 전선관"/>
      <sheetName val="찍기"/>
      <sheetName val="재료비"/>
      <sheetName val="구조물철거타공정이월"/>
      <sheetName val="P-산#1-1(WOWA1)"/>
      <sheetName val="일위대가"/>
      <sheetName val="매립"/>
      <sheetName val="98수문일위"/>
      <sheetName val="일위대가(가설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1 (2)"/>
      <sheetName val="천방교접속"/>
      <sheetName val="공내역"/>
      <sheetName val="일위_파일"/>
      <sheetName val="DATA"/>
      <sheetName val="1,2공구원가계산서"/>
      <sheetName val="2공구산출내역"/>
      <sheetName val="1공구산출내역서"/>
      <sheetName val="전기"/>
      <sheetName val="변경집계표"/>
      <sheetName val="공사비집계"/>
      <sheetName val="결과조달"/>
      <sheetName val="VXXXXX"/>
      <sheetName val="중기비"/>
      <sheetName val="단위가격 "/>
      <sheetName val="산수배수"/>
      <sheetName val="투찰내역"/>
      <sheetName val="년도별"/>
      <sheetName val="단면 (2)"/>
      <sheetName val="NYS"/>
      <sheetName val="설치중량_"/>
      <sheetName val="수문일위_"/>
      <sheetName val="자재견적_(대왕)_(2)"/>
      <sheetName val="입찰안"/>
      <sheetName val="양수장내역"/>
      <sheetName val="양수장"/>
      <sheetName val="견적대비"/>
      <sheetName val="BID"/>
      <sheetName val="A-4"/>
      <sheetName val="공문"/>
      <sheetName val="6PILE  (돌출)"/>
      <sheetName val="갑지"/>
      <sheetName val="부표총괄"/>
      <sheetName val="조건표"/>
      <sheetName val="지급자재"/>
      <sheetName val="PAD TR보호대기초"/>
      <sheetName val="가로등기초"/>
      <sheetName val="HANDHOLE(2)"/>
      <sheetName val="일위대가(계측기설치)"/>
      <sheetName val="요율"/>
      <sheetName val="COPING"/>
      <sheetName val="Sheet1"/>
      <sheetName val="참조"/>
      <sheetName val="날개벽(시점좌측)"/>
      <sheetName val="단가산출내역(노임부분수정)"/>
      <sheetName val="MACRO(MCC)"/>
      <sheetName val="수량산출"/>
      <sheetName val="횡배수관집현황(2공구)"/>
      <sheetName val="원가계산서"/>
      <sheetName val="날개벽"/>
      <sheetName val="PIPE내역_FCN_"/>
      <sheetName val="건              축"/>
      <sheetName val="문학간접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내역서1"/>
      <sheetName val="차액보증"/>
      <sheetName val="1.설계조건"/>
      <sheetName val="98NS-N"/>
      <sheetName val="대치판정"/>
      <sheetName val="8.PILE  (돌출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일위집계표"/>
      <sheetName val="1호맨홀토공"/>
      <sheetName val="공사비총괄표"/>
      <sheetName val="현산지구200420"/>
      <sheetName val="가공비"/>
      <sheetName val="DATE"/>
      <sheetName val="토적"/>
      <sheetName val="Sheet2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참조자료"/>
      <sheetName val="SG"/>
      <sheetName val="입상내역"/>
      <sheetName val="반중력식옹벽"/>
      <sheetName val="당초명세(평)"/>
      <sheetName val="건축"/>
      <sheetName val="건축-물가변동"/>
      <sheetName val="일반문틀 설치"/>
      <sheetName val="샌딩 에폭시 도장"/>
      <sheetName val="스텐문틀설치"/>
      <sheetName val="주beam"/>
      <sheetName val="교각1"/>
      <sheetName val="CODE"/>
      <sheetName val="기초공"/>
      <sheetName val="기둥(원형)"/>
      <sheetName val="계산근거"/>
      <sheetName val="관급수량총"/>
      <sheetName val="설계조건"/>
      <sheetName val="안정계산"/>
      <sheetName val="단면검토"/>
      <sheetName val="A(Rev.3)"/>
      <sheetName val="Macro"/>
      <sheetName val="Taux"/>
      <sheetName val="다곡2교"/>
      <sheetName val="일위대가목차"/>
      <sheetName val="청하배수"/>
      <sheetName val="약품공급2"/>
      <sheetName val="NAI"/>
      <sheetName val="입력단가"/>
      <sheetName val="200"/>
      <sheetName val="원가계산서(집계)"/>
      <sheetName val="수지예산서(세부) (2)"/>
      <sheetName val="COPING-1"/>
      <sheetName val="역T형교대-2수량"/>
      <sheetName val="자재단가비교표"/>
      <sheetName val="CAT_5"/>
      <sheetName val="석탄2.3물량"/>
      <sheetName val="수문일위(2012)"/>
      <sheetName val="계화총괄"/>
      <sheetName val="계화배수(3대)"/>
      <sheetName val="공통"/>
      <sheetName val="공장유"/>
      <sheetName val="안정검토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아파트 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수량이동"/>
      <sheetName val="가도공"/>
      <sheetName val="분전함신설"/>
      <sheetName val="접지1종"/>
      <sheetName val="기기리스트"/>
      <sheetName val="기존구조물철거집계계표"/>
      <sheetName val="충돌 내용"/>
      <sheetName val="단가일람"/>
      <sheetName val="공통비총괄표"/>
      <sheetName val="재개발"/>
      <sheetName val="토총괄 (2)"/>
      <sheetName val="음봉방향"/>
      <sheetName val="상 부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M-EQPT-Z"/>
      <sheetName val="장문교(대전)"/>
      <sheetName val="주재료비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MOTOR"/>
      <sheetName val="준검 내역서"/>
      <sheetName val="strut type"/>
      <sheetName val="DATA1"/>
      <sheetName val="기계경비일람"/>
      <sheetName val="경비2내역"/>
      <sheetName val="간접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명세서"/>
      <sheetName val="예산명세서"/>
      <sheetName val="자료입력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도근좌표"/>
      <sheetName val="1.설계기준"/>
      <sheetName val="D-623D"/>
      <sheetName val="국내"/>
      <sheetName val="Y-WORK"/>
      <sheetName val="PIPE내역(FCN)"/>
      <sheetName val="b_balju_cho"/>
      <sheetName val="자재일위(경)"/>
      <sheetName val="DHEQSUPT"/>
      <sheetName val="3.공통공사대비"/>
      <sheetName val="국공유지및사유지"/>
      <sheetName val="Total"/>
      <sheetName val="계화배수"/>
      <sheetName val="총괄내역"/>
      <sheetName val="진로도급"/>
      <sheetName val="백호우계수"/>
      <sheetName val="3.하중산정4.지지력"/>
      <sheetName val="Macro1"/>
      <sheetName val="공사비증감"/>
      <sheetName val="수문보고"/>
      <sheetName val="포장물량집계"/>
      <sheetName val="입력시트"/>
      <sheetName val="각형맨홀"/>
      <sheetName val="공사비내역서"/>
      <sheetName val="산근터빈"/>
      <sheetName val="견적"/>
      <sheetName val="새공통"/>
      <sheetName val="화해(함평)"/>
      <sheetName val="화해(장성)"/>
      <sheetName val="이설도로유용토"/>
      <sheetName val="인부신상자료"/>
      <sheetName val="BLOCK(1)"/>
      <sheetName val="위치조서"/>
      <sheetName val="제진기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CTEMCOST"/>
      <sheetName val="S0"/>
      <sheetName val="견적대비표"/>
      <sheetName val="집계표(육상)"/>
      <sheetName val="플랜트 설치"/>
      <sheetName val="교량하부공"/>
      <sheetName val="A1"/>
      <sheetName val="신표지1"/>
      <sheetName val="단위가격"/>
      <sheetName val="대로근거"/>
      <sheetName val="중로근거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착공내역서"/>
      <sheetName val="수로단위수량"/>
      <sheetName val="총집계표"/>
      <sheetName val="간접비총계"/>
      <sheetName val="부안변전"/>
      <sheetName val="연면적(평)단가"/>
      <sheetName val="구의33고"/>
      <sheetName val="Macro2"/>
      <sheetName val="유입량"/>
      <sheetName val=" 냉각수펌프"/>
      <sheetName val="INPUT(덕도방향-시점)"/>
      <sheetName val="내역적용"/>
      <sheetName val="CC16-내역서"/>
      <sheetName val="실행예산(97.12.17)"/>
      <sheetName val="TOWER 12TON"/>
      <sheetName val="TOWER 10TON"/>
      <sheetName val="BSD (2)"/>
      <sheetName val="대림경상68억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Sheet3"/>
      <sheetName val="입력값"/>
      <sheetName val="설계기준 및 하중계산"/>
      <sheetName val="cal"/>
      <sheetName val="Eq. Mobilization"/>
      <sheetName val="PI"/>
      <sheetName val="계수시트"/>
      <sheetName val="용수간선"/>
      <sheetName val=""/>
      <sheetName val="B.O.M"/>
      <sheetName val="ESC(K치)"/>
      <sheetName val="일반부표"/>
      <sheetName val="손익분석"/>
      <sheetName val="96노임기준"/>
      <sheetName val="tggwan(mac)"/>
      <sheetName val="Sheet4"/>
      <sheetName val="갑지(추정)"/>
      <sheetName val="IW-LIST"/>
      <sheetName val="N賃率-職"/>
      <sheetName val="연돌일위집계"/>
      <sheetName val="Macro(전선)"/>
      <sheetName val="시행후면적"/>
      <sheetName val="수지예산"/>
      <sheetName val="S.중기사용료"/>
      <sheetName val="입력란"/>
      <sheetName val="97노임단가"/>
      <sheetName val="단면설계"/>
      <sheetName val="호안블럭단가"/>
      <sheetName val="집계"/>
      <sheetName val="DT"/>
      <sheetName val="롤러"/>
      <sheetName val="BH"/>
      <sheetName val="펌프차타설"/>
      <sheetName val="1.레미콘집계"/>
      <sheetName val="2.아스콘집계"/>
      <sheetName val="3.보도집계"/>
      <sheetName val="4.보차도경계석및 도로경계블럭"/>
      <sheetName val="Ⅰ.골재집계 "/>
      <sheetName val="000000"/>
      <sheetName val="3도로"/>
      <sheetName val="맨홀수량산출"/>
      <sheetName val="총괄집계표"/>
      <sheetName val="list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케이슨Type-A(제원)"/>
      <sheetName val="LRT Style BOQ"/>
      <sheetName val="3.바닥판설계"/>
      <sheetName val="세골재  T2 변경 현황"/>
      <sheetName val="아울렛박스"/>
      <sheetName val="데리네이타현황"/>
      <sheetName val="단가보완"/>
      <sheetName val="청구서 (별지)(3차분)"/>
      <sheetName val="기성내역서(전체,3차)"/>
      <sheetName val="소산진입"/>
      <sheetName val="자재일람"/>
      <sheetName val="골조시행"/>
      <sheetName val="사업수지"/>
      <sheetName val="토사(PE)"/>
      <sheetName val="기계원가계_xd800_"/>
      <sheetName val="토적계산서(전체)"/>
      <sheetName val="종단유용(전체)"/>
      <sheetName val="포장공위치조서"/>
      <sheetName val="data2"/>
      <sheetName val="수량산출서 갑지"/>
      <sheetName val="보온 회사분"/>
      <sheetName val="RING WALL"/>
      <sheetName val="DATA-UPS"/>
      <sheetName val="옹벽수량집계"/>
      <sheetName val="MODELING"/>
      <sheetName val="9GNG운반"/>
      <sheetName val="공종단가"/>
      <sheetName val="1차네트공정"/>
      <sheetName val="환경기계공정표 (3)"/>
      <sheetName val="깨기"/>
      <sheetName val="내역서적용집계표"/>
      <sheetName val="용역비내역-진짜"/>
      <sheetName val="기계경비"/>
      <sheetName val="1062-X방향 "/>
      <sheetName val="48일위(기존)"/>
      <sheetName val="투찰"/>
      <sheetName val="대부예산서"/>
      <sheetName val="관로조서"/>
      <sheetName val="바닥판"/>
      <sheetName val="3.공통공사_x0000__x0000_"/>
      <sheetName val="U-TYPE(1)"/>
      <sheetName val="FOOTING단면력"/>
      <sheetName val="직원유류수불현황"/>
      <sheetName val="최적단면"/>
      <sheetName val="정_x0000__x0000__x0005_"/>
      <sheetName val="(A)내역서"/>
      <sheetName val="말뚝지지력산정"/>
      <sheetName val="산근(PE,300)"/>
      <sheetName val="특2호부관하천산근"/>
      <sheetName val="Electricity"/>
      <sheetName val="송라터널총괄"/>
      <sheetName val="COVER"/>
      <sheetName val="P.M 별"/>
      <sheetName val="전력"/>
      <sheetName val="woo(mac)"/>
      <sheetName val="설계예시"/>
      <sheetName val="화설내"/>
      <sheetName val="정부노임단가"/>
      <sheetName val="DANGA"/>
      <sheetName val="빗물받이(910-510-410)"/>
      <sheetName val="날개벽(TYPE1)"/>
      <sheetName val="우수공"/>
      <sheetName val="GI-LIST"/>
      <sheetName val="인건비"/>
      <sheetName val="공구원가계산"/>
      <sheetName val="사  업  비  수  지  예  산  서"/>
      <sheetName val="I一般比"/>
      <sheetName val="자료"/>
      <sheetName val="무근깨기"/>
      <sheetName val="공사총원가계多⾊"/>
      <sheetName val="TARGET"/>
      <sheetName val="건축내역서"/>
      <sheetName val="설비내역서"/>
      <sheetName val="전기내역서"/>
      <sheetName val="전체내역서"/>
      <sheetName val="6.7.8.우물통"/>
      <sheetName val="다곡땭⾘"/>
      <sheetName val="Requirement(Work Crew)"/>
      <sheetName val="데이타"/>
      <sheetName val="식재인부"/>
      <sheetName val="제수변수량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노무비계"/>
      <sheetName val="3련 BOX"/>
      <sheetName val="PKG"/>
      <sheetName val="본부소개"/>
      <sheetName val="배관배선 단가조사"/>
      <sheetName val="일위대가집계"/>
      <sheetName val="교대(A1)"/>
      <sheetName val="평가데이터"/>
      <sheetName val="Baby일_x0000__x0000__x0005_"/>
      <sheetName val="Baby일鄀谏Û"/>
      <sheetName val="횡배수관"/>
      <sheetName val="이형관중량"/>
      <sheetName val="산근(목록)"/>
      <sheetName val="경비"/>
      <sheetName val="01"/>
      <sheetName val="주행"/>
      <sheetName val="산출내역서"/>
      <sheetName val="간접재료비산출표-27-30"/>
      <sheetName val="신고분기설정참고"/>
      <sheetName val="SLAB"/>
      <sheetName val="공종"/>
      <sheetName val="화산경계"/>
      <sheetName val="저리조양"/>
      <sheetName val="2.단면가정"/>
      <sheetName val="목표세부명세"/>
      <sheetName val="정"/>
      <sheetName val="순공사비"/>
      <sheetName val="일_방수"/>
      <sheetName val="대상1"/>
      <sheetName val="4.포장집계"/>
      <sheetName val="연결관산출조서"/>
      <sheetName val="견적조건"/>
      <sheetName val="외주비"/>
      <sheetName val="평균H"/>
      <sheetName val="우수"/>
      <sheetName val="집계표(OPTION)"/>
      <sheetName val="왕십리방향"/>
      <sheetName val="YES-T"/>
      <sheetName val="관리비"/>
      <sheetName val="내역서01"/>
      <sheetName val="3BL공동구 수량"/>
      <sheetName val="현금"/>
      <sheetName val="1공구원가계산서"/>
      <sheetName val="AHU집계"/>
      <sheetName val="공조기휀"/>
      <sheetName val="공조기"/>
      <sheetName val="시설물일위"/>
      <sheetName val="견"/>
      <sheetName val="b_balj_x0000__x0000__x0005__x0000_彀"/>
      <sheetName val="b_balj_x0000__x0000__x0005__x0000_㻀"/>
      <sheetName val="날개벽수량표"/>
      <sheetName val="DATA2000"/>
      <sheetName val="요약서"/>
      <sheetName val="단"/>
      <sheetName val="비탈면보호공수량산출"/>
      <sheetName val="T13(P68~72,78)"/>
      <sheetName val="신규일위대가"/>
      <sheetName val="C3"/>
      <sheetName val="제출내역_(2)"/>
      <sheetName val="전차선로_물량표"/>
      <sheetName val="포장복구집계"/>
      <sheetName val="Baby일닑⾸_x0005_"/>
      <sheetName val="マージン"/>
      <sheetName val="설명(1~8) "/>
      <sheetName val="범례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30신설일위대가"/>
      <sheetName val="30집계표"/>
      <sheetName val="B"/>
      <sheetName val="1.설_x0000__x0000_Ā"/>
      <sheetName val="1.설_x0000__x0000__x0005_"/>
      <sheetName val="1.설壆⿜_x0000_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산업_x0000__x0000__x0005_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시운전연료"/>
      <sheetName val="1TL종점(1)"/>
      <sheetName val="옵션"/>
      <sheetName val="합산자재"/>
      <sheetName val="노임근거"/>
      <sheetName val="옵션1"/>
      <sheetName val="합산자재1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신당동집계표"/>
      <sheetName val="지선량"/>
      <sheetName val="3. GROUNDING SYSTEM"/>
      <sheetName val="1.경관조명산출"/>
      <sheetName val="1.경관조명산출집계"/>
      <sheetName val="수량산출표"/>
      <sheetName val="견적의뢰"/>
      <sheetName val="철근단면적"/>
      <sheetName val="철골"/>
      <sheetName val="마감산출"/>
      <sheetName val="토공,철콘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단위가격_"/>
      <sheetName val="Sheet1_(2)"/>
      <sheetName val="내역서_(변경)"/>
      <sheetName val="_U형배수관"/>
      <sheetName val="집수정_(우오수)"/>
      <sheetName val="단면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기성내역"/>
      <sheetName val="건축집계"/>
      <sheetName val="1을"/>
      <sheetName val="노견단위수량"/>
      <sheetName val="제직재"/>
      <sheetName val="설직재-1"/>
      <sheetName val="제-노임"/>
      <sheetName val="설계서을"/>
      <sheetName val="소운반"/>
      <sheetName val="40총괄"/>
      <sheetName val="40집계"/>
      <sheetName val="곡관산근원본"/>
      <sheetName val="유동표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I.설계조건"/>
      <sheetName val="L형옹벽(key)"/>
      <sheetName val="와동수량"/>
      <sheetName val="입력정보"/>
      <sheetName val="진주방향"/>
      <sheetName val="ENE-CAL 1"/>
      <sheetName val="EQT-ESTN"/>
      <sheetName val="2"/>
      <sheetName val="공사총원가계_x0000__x0000_"/>
      <sheetName val="공사총원가계芨-"/>
      <sheetName val="예산총괄표"/>
      <sheetName val="전정1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수량"/>
      <sheetName val="변경내역대비표(2)"/>
      <sheetName val="경산"/>
      <sheetName val="실행"/>
      <sheetName val="간접"/>
      <sheetName val="일위대가(건축)"/>
      <sheetName val="조도계산"/>
      <sheetName val="건축(공종별내역서)"/>
      <sheetName val="세목전체"/>
      <sheetName val="산출2-기기동력"/>
      <sheetName val="마-2.전화"/>
      <sheetName val="구천"/>
      <sheetName val="산출내역_x0000__x0000_Ԁ_x0000_"/>
      <sheetName val="이토변실(A3-LINE)"/>
      <sheetName val="용산1(해보)"/>
      <sheetName val="공사비명세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감액총괄표"/>
      <sheetName val="금융비용"/>
      <sheetName val="횡배수관설치현황"/>
      <sheetName val="노임,재료비"/>
      <sheetName val="내역(한신APT)"/>
      <sheetName val="대가수량"/>
      <sheetName val="공종별내역서"/>
      <sheetName val="1.공사원가"/>
      <sheetName val="정산내역서"/>
      <sheetName val="표준건축비"/>
      <sheetName val="인건-측정"/>
      <sheetName val="[내역.XLS]A__MSOffice_Excel_wor_2"/>
      <sheetName val="Baby嚸×닑『"/>
      <sheetName val="[내역.XLS]A__MSOffice_Excel_wor_3"/>
      <sheetName val="[내역.XLS]A__MSOffice_Excel_wor_4"/>
      <sheetName val="[내역.XLS]A__MSOffice_Excel_wor_5"/>
      <sheetName val="[내역.XLS]A__MSOffice_Excel_wor_6"/>
      <sheetName val="3.하중산정枵⿯_x0000__x0000_肨"/>
      <sheetName val="석탄2ဴ_x0000_倀ﰨ"/>
      <sheetName val="석탄2쎕々/_x0000_"/>
      <sheetName val="[내역.XLS]A__MSOffice_Excel_wor_7"/>
      <sheetName val="[내역.XLS]A__MSOffice_Excel_wor_8"/>
      <sheetName val="CHITIET VL-NC-TT -1p"/>
      <sheetName val="KL THÉP MÓNG,DẦM, SÀN, CỘT B2"/>
      <sheetName val="THKLTT THÉP B2"/>
      <sheetName val="D+W"/>
      <sheetName val="chitiet"/>
      <sheetName val="NEW-PANEL"/>
      <sheetName val="MTL(AG)"/>
      <sheetName val="MTL$-INTER"/>
      <sheetName val="Tra_bang"/>
      <sheetName val="計算条件"/>
      <sheetName val="SITE-E"/>
      <sheetName val="Cao độ"/>
      <sheetName val="gvl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DG duoi"/>
      <sheetName val="CT -THVLNC"/>
      <sheetName val="Gia vat tu"/>
      <sheetName val="TBVL"/>
      <sheetName val="Takeoff"/>
      <sheetName val="유천배수장"/>
      <sheetName val="?_x000c_?_x000c_??耀僵䅛????_x0001_???‎ӥ_x001b_?_x000c_?_x000c_??"/>
      <sheetName val="?_x000c_?_x000c_??렀హ䆍????_x0001_???2?????_x001c_?_x000c_?"/>
      <sheetName val="[내역.XLS]A__MSOffice_Excel_wor_9"/>
      <sheetName val="L형옹벽단위수량(35)"/>
      <sheetName val="L형옹벽_x0006__x0004__x0004__x001a__x001b__x0003__x0004__x000b_"/>
      <sheetName val="_x0000__x0006__x0000__x0000__x0000__x0000_"/>
      <sheetName val="품셈총괄표"/>
      <sheetName val="해전배수"/>
      <sheetName val="본체"/>
      <sheetName val="수안보-MBR1"/>
      <sheetName val="bm(CIcable)"/>
      <sheetName val="총집계"/>
      <sheetName val="GAS"/>
      <sheetName val="토적계산"/>
      <sheetName val="설산1.나"/>
      <sheetName val="본사S"/>
      <sheetName val="ASCEandUBC"/>
      <sheetName val="복통공Á_x0000_"/>
      <sheetName val="Rekap Addendum"/>
      <sheetName val="Har-mat"/>
      <sheetName val="[내역.XLS]A__MSOffice_Excel_wo_10"/>
      <sheetName val="새공·"/>
      <sheetName val="[내역.XLS]A__MSOffice_Excel_wo_12"/>
      <sheetName val="[내역.XLS]A__MSOffice_Excel_wo_11"/>
      <sheetName val="[내역.XLS]A__MSOffice_Excel_wo_13"/>
      <sheetName val="[내역.XLS]A__MSOffice_Excel_wo_15"/>
      <sheetName val="[내역.XLS]A__MSOffice_Excel_wo_14"/>
      <sheetName val="05년"/>
      <sheetName val="재료_x0000__x0000_Ԁ_x0000_"/>
      <sheetName val="[내역.XLS]A__MSOffice_Excel_wo_62"/>
      <sheetName val="일위대가-1"/>
      <sheetName val="2000양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사유"/>
      <sheetName val="증감내역"/>
      <sheetName val="99노임"/>
      <sheetName val="산출서"/>
      <sheetName val="증설시공분"/>
      <sheetName val="교대(A1-A2)"/>
      <sheetName val="[내역.XLS]A__MSOffice_Excel_wo_16"/>
      <sheetName val="[내역.XLS]A__MSOffice_Excel_wo_17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토적1"/>
      <sheetName val="[내역.XLS]A__MSOffice_Excel_wo_19"/>
      <sheetName val="3.하중산정枵⿯"/>
      <sheetName val="석탄2ဴ"/>
      <sheetName val="산출내역"/>
      <sheetName val="[내역.XLS]A__MSOffice_Excel_wo_18"/>
      <sheetName val="2000시행총괄"/>
      <sheetName val="기초자료"/>
      <sheetName val="직재"/>
      <sheetName val="원데이타"/>
      <sheetName val="옹벽"/>
      <sheetName val="여주,이천(명세)"/>
      <sheetName val="FACTOR"/>
      <sheetName val="금융"/>
      <sheetName val="화전내"/>
      <sheetName val="견적서갑지연속"/>
      <sheetName val="MAT"/>
      <sheetName val="주현(해보)"/>
      <sheetName val="[내역.XLS]A__MSOffice_Excel_wo_20"/>
      <sheetName val="중간부"/>
      <sheetName val="[내역.XLS]A__MSOffice_Excel_wo_22"/>
      <sheetName val="[내역.XLS]A__MSOffice_Excel_wo_21"/>
      <sheetName val="예정(3)"/>
      <sheetName val="동원(3)"/>
      <sheetName val="JUCKEY_x0000_"/>
      <sheetName val="하수처리장-토_x0002__x0004__x0004_"/>
      <sheetName val="ఀ᠀갇_x0001__x0000_"/>
      <sheetName val="가락화장을지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하도급대비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총투입계"/>
      <sheetName val="기계공사"/>
      <sheetName val="유입_x0000_"/>
      <sheetName val="106C0300"/>
      <sheetName val="용소리교"/>
      <sheetName val="SORCE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7.PILE  (돌출)"/>
      <sheetName val="제잡비집계"/>
      <sheetName val="통합"/>
      <sheetName val="FB25JN"/>
      <sheetName val="흄관헐기(원본)"/>
      <sheetName val="배선DATA"/>
      <sheetName val="로우프"/>
      <sheetName val="데이터입력"/>
      <sheetName val="예산변경사항"/>
      <sheetName val="INSTR"/>
      <sheetName val="1.설Ꙩօ됨"/>
      <sheetName val="MAT_N048"/>
      <sheetName val="아이콘"/>
      <sheetName val="자재(원원+원대)"/>
      <sheetName val="종배수관"/>
      <sheetName val="교대"/>
      <sheetName val="내역(총)"/>
      <sheetName val="[내역.XLS]석탄2쎕々/_x0000_"/>
      <sheetName val="Hauptdaten"/>
      <sheetName val="단가표"/>
      <sheetName val="COPk_x0000__x0000__x0001_Ԁ"/>
      <sheetName val="개거산출내역"/>
      <sheetName val="화해(장︀跕"/>
      <sheetName val="본사공가현황"/>
      <sheetName val="원가계산서(변경)"/>
      <sheetName val="DATA(내업)"/>
      <sheetName val="[내역.XLS]A__MSOffice_Excel_wo_29"/>
      <sheetName val="[내역.XLS]A__MSOffice_Excel_wo_28"/>
      <sheetName val="[내역.XLS]A__MSOffice_Excel_wo_31"/>
      <sheetName val="[내역.XLS]A__MSOffice_Excel_wo_30"/>
      <sheetName val="[내역.XLS]A__MSOffice_Excel_wo_35"/>
      <sheetName val="[내역.XLS]A__MSOffice_Excel_wo_32"/>
      <sheetName val="[내역.XLS]A__MSOffice_Excel_wo_33"/>
      <sheetName val="[내역.XLS]A__MSOffice_Excel_wo_34"/>
      <sheetName val="2_x0000__x0000__x0005_"/>
      <sheetName val="입찰내역 발주처 양식"/>
      <sheetName val="[내역.XLS]A__MSOffice_Excel_wo_36"/>
      <sheetName val="[내역.XLS]A__MSOffice_Excel_wo_37"/>
      <sheetName val="[내역.XLS]A__MSOffice_Excel_wo_38"/>
      <sheetName val="[내역.XLS]A__MSOffice_Excel_wo_39"/>
      <sheetName val="[내역.XLS]A__MSOffice_Excel_wo_40"/>
      <sheetName val="[내역.XLS]A__MSOffice_Excel_wo_41"/>
      <sheetName val="[내역.XLS]A__MSOffice_Excel_wo_42"/>
      <sheetName val="[내역.XLS]A__MSOffice_Excel_wo_46"/>
      <sheetName val="[내역.XLS]A__MSOffice_Excel_wo_43"/>
      <sheetName val="[내역.XLS]A__MSOffice_Excel_wo_44"/>
      <sheetName val="[내역.XLS]A__MSOffice_Excel_wo_45"/>
      <sheetName val="하수처리_x0000__x0000_Ԁ_x0000_"/>
      <sheetName val="식재일위"/>
      <sheetName val="기계설비"/>
      <sheetName val="저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J直材4"/>
      <sheetName val="Supplement2"/>
      <sheetName val="건축내역(안동)"/>
      <sheetName val="1공구8.개쌃"/>
      <sheetName val="부속동"/>
      <sheetName val="돈암사업"/>
      <sheetName val="동력"/>
      <sheetName val="변압기"/>
      <sheetName val="제진헾"/>
      <sheetName val="유효성검사"/>
      <sheetName val="1.(5억 미만)원가계산서(지급) "/>
      <sheetName val="[내역.XLS]A__MSOffice_Excel_wo_49"/>
      <sheetName val="[내역.XLS]A__MSOffice_Excel_wo_47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48"/>
      <sheetName val="[내역.XLS]A__MSOffice_Excel_wo_51"/>
      <sheetName val="[내역.XLS]A__MSOffice_Excel_wo_50"/>
      <sheetName val="[내역.XLS]A__MSOffice_Excel_wo_52"/>
      <sheetName val="[내역.XLS]A__MSOffice_Excel_wo_56"/>
      <sheetName val="[내역.XLS]A__MSOffice_Excel_wo_53"/>
      <sheetName val="[내역.XLS]A__MSOffice_Excel_wo_55"/>
      <sheetName val="[내역.XLS]A__MSOffice_Excel_wo_54"/>
      <sheetName val="재료"/>
      <sheetName val="[내역.XLS]A__MSOffice_Excel_wo_61"/>
      <sheetName val="남양주댠가표"/>
      <sheetName val="집행예산"/>
      <sheetName val="아파트"/>
      <sheetName val="차선도색(1)"/>
      <sheetName val="[내역.XLS]A__MSOffice_Excel_wo_59"/>
      <sheetName val="BM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[내역.XLS]A__MSOffice_Excel_wo_57"/>
      <sheetName val="[내역.XLS]A__MSOffice_Excel_wo_58"/>
      <sheetName val="[내역.XLS]A__MSOffice_Excel_wo_60"/>
      <sheetName val="설계단®"/>
      <sheetName val="주입재산출조서"/>
      <sheetName val="중기일위대가"/>
      <sheetName val="2Ვ쭻"/>
      <sheetName val="설계단Ä"/>
      <sheetName val="상하차비용(기계상차)"/>
      <sheetName val="수간보호"/>
      <sheetName val="운반비"/>
      <sheetName val="부대공Ⅱ"/>
      <sheetName val="간접비총_x0000_"/>
      <sheetName val="BQMPALOC"/>
      <sheetName val="안산기계장치"/>
      <sheetName val="냉연집ç"/>
      <sheetName val="[내역.XLS]A__MSOffice_Excel_w_207"/>
      <sheetName val="[내역.XLS]A__MSOffice_Excel_w_136"/>
      <sheetName val="Medagama"/>
      <sheetName val="[내역.XLS]A__MSOffice_Excel_wo_63"/>
      <sheetName val="[내역.XLS]A__MSOffice_Excel_wo_64"/>
      <sheetName val="[내역.XLS]A__MSOffice_Excel_wo_65"/>
      <sheetName val="[내역.XLS]A__MSOffice_Excel_wo_67"/>
      <sheetName val="[내역.XLS]A__MSOffice_Excel_wo_66"/>
      <sheetName val="L형옹벽측구"/>
      <sheetName val="옹벽식측구단위"/>
      <sheetName val="[내역.XLS]A__MSOffice_Excel_w_118"/>
      <sheetName val="부서별(배부후)_계획"/>
      <sheetName val="[내역.XLS]A__MSOffice_Excel_w_117"/>
      <sheetName val="[내역.XLS]A__MSOffice_Excel_wo_82"/>
      <sheetName val="[내역.XLS]A__MSOffice_Excel_wo_68"/>
      <sheetName val="[내역.XLS]A__MSOffice_Excel_wo_69"/>
      <sheetName val="[내역.XLS]A__MSOffice_Excel_wo_70"/>
      <sheetName val="[내역.XLS]A__MSOffice_Excel_wo_76"/>
      <sheetName val="[내역.XLS]A__MSOffice_Excel_wo_72"/>
      <sheetName val="[내역.XLS]A__MSOffice_Excel_wo_71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[내역.XLS]A__MSOffice_Excel_w_119"/>
      <sheetName val="[내역.XLS]A__MSOffice_Excel_w_121"/>
      <sheetName val="[내역.XLS]A__MSOffice_Excel_w_120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구조물공수량집계표 (2)"/>
      <sheetName val="[내역.XLS]A__MSOffice_Excel_w_122"/>
      <sheetName val="[내역.XLS]A__MSOffice_Excel_w_126"/>
      <sheetName val="[내역.XLS]A__MSOffice_Excel_w_123"/>
      <sheetName val="[내역.XLS]A__MSOffice_Excel_w_124"/>
      <sheetName val="[내역.XLS]A__MSOffice_Excel_w_125"/>
      <sheetName val="[내역.XLS]A__MSOffice_Excel_w_127"/>
      <sheetName val="DESIGN CRITERIA"/>
      <sheetName val="[내역.XLS]A__MSOffice_Excel_w_128"/>
      <sheetName val="[내역.XLS]A__MSOffice_Excel_w_129"/>
      <sheetName val="[내역.XLS]A__MSOffice_Excel_w_131"/>
      <sheetName val="[내역.XLS]A__MSOffice_Excel_w_130"/>
      <sheetName val="[내역.XLS]A__MSOffice_Excel_w_132"/>
      <sheetName val="[내역.XLS]A__MSOffice_Excel_w_133"/>
      <sheetName val="[내역.XLS]A__MSOffice_Excel_w_135"/>
      <sheetName val="[내역.XLS]A__MSOffice_Excel_w_134"/>
      <sheetName val="아파트 기성내역서"/>
      <sheetName val="기초목"/>
      <sheetName val="설비원가"/>
      <sheetName val="Sheet17"/>
      <sheetName val="단면"/>
      <sheetName val="역T형(H=6.0) (2)"/>
      <sheetName val="당진1,2호기전선관설치및접지4차공사내역서-을지"/>
      <sheetName val="1SGATE97"/>
      <sheetName val="[내역.XLS]A__MSOffice_Excel_w_137"/>
      <sheetName val="각형_x0000__x0000_"/>
      <sheetName val="입력DATA"/>
      <sheetName val="조ﱍ"/>
      <sheetName val="총내"/>
      <sheetName val="아수배전(1회)"/>
      <sheetName val=" 상부공통집계(총괄)"/>
      <sheetName val="유림콘도"/>
      <sheetName val="부표怀_x0010_"/>
      <sheetName val="운E"/>
      <sheetName val="4)유동표"/>
      <sheetName val="연장조서"/>
      <sheetName val="산근"/>
      <sheetName val="입찰결과보고"/>
      <sheetName val="아스팔트 포장총괄집계표"/>
      <sheetName val="건축집계표이수"/>
      <sheetName val="건축집계합계"/>
      <sheetName val="당정동경상이수"/>
      <sheetName val="당정동공통이수"/>
      <sheetName val="[내역.XLS]A__MSOffice_Excel_w_139"/>
      <sheetName val="[내역.XLS]A__MSOffice_Excel_w_138"/>
      <sheetName val="[내역.XLS]A__MSOffice_Excel_w_140"/>
      <sheetName val="[내역.XLS]A__MSOffice_Excel_w_141"/>
      <sheetName val="J형측구단위수량"/>
      <sheetName val="[내역.XLS]A__MSOffice_Excel_w_142"/>
      <sheetName val="[내역.XLS]A__MSOffice_Excel_w_143"/>
      <sheetName val="[내역.XLS]A__MSOffice_Excel_w_144"/>
      <sheetName val="가⣐鳋"/>
      <sheetName val="가颌亸"/>
      <sheetName val="토공수량집계"/>
      <sheetName val="TOTAL_BOQ"/>
      <sheetName val="cable-data"/>
      <sheetName val="정리내역"/>
      <sheetName val="[내역.XLS]A__MSOffice_Excel_w_146"/>
      <sheetName val="[내역.XLS]A__MSOffice_Excel_w_145"/>
      <sheetName val="[내역.XLS]A__MSOffice_Excel_w_164"/>
      <sheetName val="thao-go"/>
      <sheetName val="[내역.XLS]A__MSOffice_Excel_w_147"/>
      <sheetName val="[내역.XLS]A__MSOffice_Excel_w_150"/>
      <sheetName val="[내역.XLS]A__MSOffice_Excel_w_149"/>
      <sheetName val="[내역.XLS]A__MSOffice_Excel_w_148"/>
      <sheetName val="[내역.XLS]A__MSOffice_Excel_w_152"/>
      <sheetName val="[내역.XLS]A__MSOffice_Excel_w_151"/>
      <sheetName val="[내역.XLS]A__MSOffice_Excel_w_153"/>
      <sheetName val="[내역.XLS]A__MSOffice_Excel_w_154"/>
      <sheetName val="[내역.XLS]A__MSOffice_Excel_w_156"/>
      <sheetName val="[내역.XLS]A__MSOffice_Excel_w_155"/>
      <sheetName val="[내역.XLS]A__MSOffice_Excel_w_157"/>
      <sheetName val="[내역.XLS]A__MSOffice_Excel_w_160"/>
      <sheetName val="[내역.XLS]A__MSOffice_Excel_w_158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7"/>
      <sheetName val="[내역.XLS]A__MSOffice_Excel_w_166"/>
      <sheetName val="변경현황"/>
      <sheetName val="1ST"/>
      <sheetName val="3.하중산정4_x0000__x0000__x0005__x0000_"/>
      <sheetName val="잔여세부내역"/>
      <sheetName val="수로교깨기"/>
      <sheetName val="깨기 총괄"/>
      <sheetName val="제비율"/>
      <sheetName val="일위대가목록"/>
      <sheetName val="관보호공조서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신_x0000__x0000_Ԁ"/>
      <sheetName val="1.CB"/>
      <sheetName val="소유자명부(전체,비고란포함)"/>
      <sheetName val="[내역.XLS]A__MSOffice_Excel_w_168"/>
      <sheetName val="[내역.XLS]A__MSOffice_Excel_w_169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[내역.XLS]A__MSOffice_Excel_w_182"/>
      <sheetName val="심사계산"/>
      <sheetName val="심사물량"/>
      <sheetName val="[내역.XLS][내역.XLS][내역.XLS]석탄2쎕々/_x0000_"/>
      <sheetName val="[내역.XLS]A__MSOffice_Excel_w_181"/>
      <sheetName val="VT,NC,M"/>
      <sheetName val="경영혁신본부"/>
      <sheetName val="[내역.XLS]A__MSOffice_Excel_w_170"/>
      <sheetName val="[내역.XLS]A__MSOffice_Excel_w_172"/>
      <sheetName val="[내역.XLS]A__MSOffice_Excel_w_171"/>
      <sheetName val="[내역.XLS]A__MSOffice_Excel_w_173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78"/>
      <sheetName val="[내역.XLS]A__MSOffice_Excel_w_179"/>
      <sheetName val="[내역.XLS]A__MSOffice_Excel_w_180"/>
      <sheetName val="부표_x0014_䠀"/>
      <sheetName val="[내역.XLS]A__MSOffice_Excel_w_185"/>
      <sheetName val="[내역.XLS]A__MSOffice_Excel_w_183"/>
      <sheetName val="[내역.XLS]A__MSOffice_Excel_w_184"/>
      <sheetName val="[내역.XLS]A__MSOffice_Excel_w_188"/>
      <sheetName val="[내역.XLS]A__MSOffice_Excel_w_186"/>
      <sheetName val="[내역.XLS]A__MSOffice_Excel_w_187"/>
      <sheetName val="strutႼ_x0000_쀀⫿쌄"/>
      <sheetName val="적용단가"/>
      <sheetName val="[내역.XLS]A__MSOffice_Excel_w_189"/>
      <sheetName val="[내역.XLS]A__MSOffice_Excel_w_190"/>
      <sheetName val="신청서"/>
      <sheetName val="비고"/>
      <sheetName val="내역서을지"/>
      <sheetName val="[내역.XLS]A__MSOffice_Excel_w_204"/>
      <sheetName val="[내역.XLS]A__MSOffice_Excel_w_203"/>
      <sheetName val="석탄2_x0000__x0000_Ԁ_x0000_"/>
      <sheetName val="[내역.XLS]A__MSOffice_Excel_w_199"/>
      <sheetName val="[내역.XLS]A__MSOffice_Excel_w_194"/>
      <sheetName val="[내역.XLS]A__MSOffice_Excel_w_191"/>
      <sheetName val="[내역.XLS]A__MSOffice_Excel_w_192"/>
      <sheetName val="[내역.XLS]A__MSOffice_Excel_w_193"/>
      <sheetName val="[내역.XLS]A__MSOffice_Excel_w_195"/>
      <sheetName val="[내역.XLS]A__MSOffice_Excel_w_197"/>
      <sheetName val="[내역.XLS]A__MSOffice_Excel_w_196"/>
      <sheetName val="[내역.XLS]A__MSOffice_Excel_w_198"/>
      <sheetName val="[내역.XLS]A__MSOffice_Excel_w_201"/>
      <sheetName val="[내역.XLS]A__MSOffice_Excel_w_200"/>
      <sheetName val="[내역.XLS]A__MSOffice_Excel_w_202"/>
      <sheetName val="[내역.XLS]A__MSOffice_Excel_w_205"/>
      <sheetName val="[내역.XLS]A__MSOffice_Excel_w_206"/>
      <sheetName val="가도q"/>
      <sheetName val="[내역.XLS][내역.XLS]석탄2쎕々/_x0000_"/>
      <sheetName val="기준정보"/>
      <sheetName val="공사비 내역 (가)"/>
      <sheetName val="공예을"/>
      <sheetName val="방지책개소별명세"/>
      <sheetName val="단위세대물량"/>
      <sheetName val="토적계산서"/>
      <sheetName val="내역서(전체)(횡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/>
      <sheetData sheetId="502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>
        <row r="1">
          <cell r="C1" t="str">
            <v>F_CODE</v>
          </cell>
        </row>
      </sheetData>
      <sheetData sheetId="992">
        <row r="1">
          <cell r="C1" t="str">
            <v>F_CODE</v>
          </cell>
        </row>
      </sheetData>
      <sheetData sheetId="993"/>
      <sheetData sheetId="994"/>
      <sheetData sheetId="995"/>
      <sheetData sheetId="996"/>
      <sheetData sheetId="997">
        <row r="1">
          <cell r="C1" t="str">
            <v>F_CODE</v>
          </cell>
        </row>
      </sheetData>
      <sheetData sheetId="998">
        <row r="1">
          <cell r="C1" t="str">
            <v>F_CODE</v>
          </cell>
        </row>
      </sheetData>
      <sheetData sheetId="999">
        <row r="1">
          <cell r="C1" t="str">
            <v>F_CODE</v>
          </cell>
        </row>
      </sheetData>
      <sheetData sheetId="1000">
        <row r="1">
          <cell r="C1" t="str">
            <v>F_CODE</v>
          </cell>
        </row>
      </sheetData>
      <sheetData sheetId="1001">
        <row r="1">
          <cell r="C1" t="str">
            <v>F_CODE</v>
          </cell>
        </row>
      </sheetData>
      <sheetData sheetId="1002">
        <row r="1">
          <cell r="C1" t="str">
            <v>F_CODE</v>
          </cell>
        </row>
      </sheetData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>
        <row r="1">
          <cell r="C1" t="str">
            <v>F_CODE</v>
          </cell>
        </row>
      </sheetData>
      <sheetData sheetId="1006">
        <row r="1">
          <cell r="C1" t="str">
            <v>F_CODE</v>
          </cell>
        </row>
      </sheetData>
      <sheetData sheetId="1007">
        <row r="1">
          <cell r="C1" t="str">
            <v>F_CODE</v>
          </cell>
        </row>
      </sheetData>
      <sheetData sheetId="1008">
        <row r="1">
          <cell r="C1" t="str">
            <v>F_CODE</v>
          </cell>
        </row>
      </sheetData>
      <sheetData sheetId="1009">
        <row r="1">
          <cell r="C1" t="str">
            <v>F_CODE</v>
          </cell>
        </row>
      </sheetData>
      <sheetData sheetId="1010">
        <row r="1">
          <cell r="C1" t="str">
            <v>F_CODE</v>
          </cell>
        </row>
      </sheetData>
      <sheetData sheetId="1011">
        <row r="1">
          <cell r="C1" t="str">
            <v>F_CODE</v>
          </cell>
        </row>
      </sheetData>
      <sheetData sheetId="1012">
        <row r="1">
          <cell r="C1" t="str">
            <v>F_CODE</v>
          </cell>
        </row>
      </sheetData>
      <sheetData sheetId="1013">
        <row r="1">
          <cell r="C1" t="str">
            <v>F_CODE</v>
          </cell>
        </row>
      </sheetData>
      <sheetData sheetId="1014">
        <row r="1">
          <cell r="C1" t="str">
            <v>F_CODE</v>
          </cell>
        </row>
      </sheetData>
      <sheetData sheetId="1015">
        <row r="1">
          <cell r="C1" t="str">
            <v>F_CODE</v>
          </cell>
        </row>
      </sheetData>
      <sheetData sheetId="1016">
        <row r="1">
          <cell r="C1" t="str">
            <v>F_CODE</v>
          </cell>
        </row>
      </sheetData>
      <sheetData sheetId="1017">
        <row r="1">
          <cell r="C1" t="str">
            <v>F_CODE</v>
          </cell>
        </row>
      </sheetData>
      <sheetData sheetId="1018">
        <row r="1">
          <cell r="C1" t="str">
            <v>F_CODE</v>
          </cell>
        </row>
      </sheetData>
      <sheetData sheetId="1019">
        <row r="1">
          <cell r="C1" t="str">
            <v>F_CODE</v>
          </cell>
        </row>
      </sheetData>
      <sheetData sheetId="1020">
        <row r="1">
          <cell r="C1" t="str">
            <v>F_CODE</v>
          </cell>
        </row>
      </sheetData>
      <sheetData sheetId="1021">
        <row r="1">
          <cell r="C1" t="str">
            <v>F_CODE</v>
          </cell>
        </row>
      </sheetData>
      <sheetData sheetId="1022">
        <row r="1">
          <cell r="C1" t="str">
            <v>F_CODE</v>
          </cell>
        </row>
      </sheetData>
      <sheetData sheetId="1023">
        <row r="1">
          <cell r="C1" t="str">
            <v>F_CODE</v>
          </cell>
        </row>
      </sheetData>
      <sheetData sheetId="1024">
        <row r="1">
          <cell r="C1" t="str">
            <v>F_CODE</v>
          </cell>
        </row>
      </sheetData>
      <sheetData sheetId="1025">
        <row r="1">
          <cell r="C1" t="str">
            <v>F_CODE</v>
          </cell>
        </row>
      </sheetData>
      <sheetData sheetId="1026">
        <row r="1">
          <cell r="C1" t="str">
            <v>F_CODE</v>
          </cell>
        </row>
      </sheetData>
      <sheetData sheetId="1027">
        <row r="1">
          <cell r="C1" t="str">
            <v>F_CODE</v>
          </cell>
        </row>
      </sheetData>
      <sheetData sheetId="1028">
        <row r="1">
          <cell r="C1" t="str">
            <v>F_CODE</v>
          </cell>
        </row>
      </sheetData>
      <sheetData sheetId="1029">
        <row r="1">
          <cell r="C1" t="str">
            <v>F_CODE</v>
          </cell>
        </row>
      </sheetData>
      <sheetData sheetId="1030">
        <row r="1">
          <cell r="C1" t="str">
            <v>F_CODE</v>
          </cell>
        </row>
      </sheetData>
      <sheetData sheetId="1031">
        <row r="1">
          <cell r="C1" t="str">
            <v>F_CODE</v>
          </cell>
        </row>
      </sheetData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>
        <row r="1">
          <cell r="C1" t="str">
            <v>F_CODE</v>
          </cell>
        </row>
      </sheetData>
      <sheetData sheetId="1037">
        <row r="1">
          <cell r="C1" t="str">
            <v>F_CODE</v>
          </cell>
        </row>
      </sheetData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>
        <row r="1">
          <cell r="C1" t="str">
            <v>F_CODE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>
        <row r="1">
          <cell r="C1" t="str">
            <v>F_CODE</v>
          </cell>
        </row>
      </sheetData>
      <sheetData sheetId="1327" refreshError="1"/>
      <sheetData sheetId="1328">
        <row r="1">
          <cell r="C1" t="str">
            <v>F_CODE</v>
          </cell>
        </row>
      </sheetData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>
        <row r="1">
          <cell r="C1" t="str">
            <v>F_CODE</v>
          </cell>
        </row>
      </sheetData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>
        <row r="1">
          <cell r="C1" t="str">
            <v>F_CODE</v>
          </cell>
        </row>
      </sheetData>
      <sheetData sheetId="1390">
        <row r="1">
          <cell r="C1" t="str">
            <v>F_CODE</v>
          </cell>
        </row>
      </sheetData>
      <sheetData sheetId="1391">
        <row r="1">
          <cell r="C1" t="str">
            <v>F_CODE</v>
          </cell>
        </row>
      </sheetData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>
        <row r="1">
          <cell r="C1" t="str">
            <v>F_CODE</v>
          </cell>
        </row>
      </sheetData>
      <sheetData sheetId="1402">
        <row r="1">
          <cell r="C1" t="str">
            <v>F_CODE</v>
          </cell>
        </row>
      </sheetData>
      <sheetData sheetId="1403">
        <row r="1">
          <cell r="C1" t="str">
            <v>F_CODE</v>
          </cell>
        </row>
      </sheetData>
      <sheetData sheetId="1404">
        <row r="1">
          <cell r="C1" t="str">
            <v>F_CODE</v>
          </cell>
        </row>
      </sheetData>
      <sheetData sheetId="1405">
        <row r="1">
          <cell r="C1" t="str">
            <v>F_CODE</v>
          </cell>
        </row>
      </sheetData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>
        <row r="1">
          <cell r="C1" t="str">
            <v>F_CODE</v>
          </cell>
        </row>
      </sheetData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>
        <row r="1">
          <cell r="C1" t="str">
            <v>F_CODE</v>
          </cell>
        </row>
      </sheetData>
      <sheetData sheetId="1447">
        <row r="1">
          <cell r="C1" t="str">
            <v>F_CODE</v>
          </cell>
        </row>
      </sheetData>
      <sheetData sheetId="1448">
        <row r="1">
          <cell r="C1" t="str">
            <v>F_CODE</v>
          </cell>
        </row>
      </sheetData>
      <sheetData sheetId="1449" refreshError="1"/>
      <sheetData sheetId="1450" refreshError="1"/>
      <sheetData sheetId="1451" refreshError="1"/>
      <sheetData sheetId="1452">
        <row r="1">
          <cell r="C1" t="str">
            <v>F_CODE</v>
          </cell>
        </row>
      </sheetData>
      <sheetData sheetId="1453">
        <row r="1">
          <cell r="C1" t="str">
            <v>F_CODE</v>
          </cell>
        </row>
      </sheetData>
      <sheetData sheetId="1454" refreshError="1"/>
      <sheetData sheetId="1455">
        <row r="1">
          <cell r="C1" t="str">
            <v>F_CODE</v>
          </cell>
        </row>
      </sheetData>
      <sheetData sheetId="1456">
        <row r="1">
          <cell r="C1" t="str">
            <v>F_CODE</v>
          </cell>
        </row>
      </sheetData>
      <sheetData sheetId="1457">
        <row r="1">
          <cell r="C1" t="str">
            <v>F_CODE</v>
          </cell>
        </row>
      </sheetData>
      <sheetData sheetId="1458">
        <row r="1">
          <cell r="C1" t="str">
            <v>F_CODE</v>
          </cell>
        </row>
      </sheetData>
      <sheetData sheetId="1459">
        <row r="1">
          <cell r="C1" t="str">
            <v>F_CODE</v>
          </cell>
        </row>
      </sheetData>
      <sheetData sheetId="1460">
        <row r="1">
          <cell r="C1" t="str">
            <v>F_CODE</v>
          </cell>
        </row>
      </sheetData>
      <sheetData sheetId="1461">
        <row r="1">
          <cell r="C1" t="str">
            <v>F_CODE</v>
          </cell>
        </row>
      </sheetData>
      <sheetData sheetId="1462">
        <row r="1">
          <cell r="C1" t="str">
            <v>F_CODE</v>
          </cell>
        </row>
      </sheetData>
      <sheetData sheetId="1463">
        <row r="1">
          <cell r="C1" t="str">
            <v>F_CODE</v>
          </cell>
        </row>
      </sheetData>
      <sheetData sheetId="1464">
        <row r="1">
          <cell r="C1" t="str">
            <v>F_CODE</v>
          </cell>
        </row>
      </sheetData>
      <sheetData sheetId="1465">
        <row r="1">
          <cell r="C1" t="str">
            <v>F_CODE</v>
          </cell>
        </row>
      </sheetData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/>
      <sheetData sheetId="1517"/>
      <sheetData sheetId="1518"/>
      <sheetData sheetId="1519"/>
      <sheetData sheetId="1520"/>
      <sheetData sheetId="1521">
        <row r="1">
          <cell r="C1" t="str">
            <v>F_CODE</v>
          </cell>
        </row>
      </sheetData>
      <sheetData sheetId="1522"/>
      <sheetData sheetId="1523"/>
      <sheetData sheetId="1524"/>
      <sheetData sheetId="1525" refreshError="1"/>
      <sheetData sheetId="1526" refreshError="1"/>
      <sheetData sheetId="1527" refreshError="1"/>
      <sheetData sheetId="1528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/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/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/>
      <sheetData sheetId="1615">
        <row r="1">
          <cell r="C1" t="str">
            <v>F_CODE</v>
          </cell>
        </row>
      </sheetData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/>
      <sheetData sheetId="1635">
        <row r="1">
          <cell r="C1" t="str">
            <v>F_CODE</v>
          </cell>
        </row>
      </sheetData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>
        <row r="1">
          <cell r="C1" t="str">
            <v>F_CODE</v>
          </cell>
        </row>
      </sheetData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>
        <row r="1">
          <cell r="C1" t="str">
            <v>F_CODE</v>
          </cell>
        </row>
      </sheetData>
      <sheetData sheetId="1783" refreshError="1"/>
      <sheetData sheetId="1784" refreshError="1"/>
      <sheetData sheetId="1785" refreshError="1"/>
      <sheetData sheetId="1786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>
        <row r="1">
          <cell r="C1" t="str">
            <v>F_CODE</v>
          </cell>
        </row>
      </sheetData>
      <sheetData sheetId="1805">
        <row r="1">
          <cell r="C1" t="str">
            <v>F_CODE</v>
          </cell>
        </row>
      </sheetData>
      <sheetData sheetId="1806">
        <row r="1">
          <cell r="C1" t="str">
            <v>F_CODE</v>
          </cell>
        </row>
      </sheetData>
      <sheetData sheetId="1807">
        <row r="1">
          <cell r="C1" t="str">
            <v>F_CODE</v>
          </cell>
        </row>
      </sheetData>
      <sheetData sheetId="1808">
        <row r="1">
          <cell r="C1" t="str">
            <v>F_CODE</v>
          </cell>
        </row>
      </sheetData>
      <sheetData sheetId="1809">
        <row r="1">
          <cell r="C1" t="str">
            <v>F_CODE</v>
          </cell>
        </row>
      </sheetData>
      <sheetData sheetId="1810">
        <row r="1">
          <cell r="C1" t="str">
            <v>F_CODE</v>
          </cell>
        </row>
      </sheetData>
      <sheetData sheetId="1811">
        <row r="1">
          <cell r="C1" t="str">
            <v>F_CODE</v>
          </cell>
        </row>
      </sheetData>
      <sheetData sheetId="1812">
        <row r="1">
          <cell r="C1" t="str">
            <v>F_CODE</v>
          </cell>
        </row>
      </sheetData>
      <sheetData sheetId="1813">
        <row r="1">
          <cell r="C1" t="str">
            <v>F_CODE</v>
          </cell>
        </row>
      </sheetData>
      <sheetData sheetId="1814">
        <row r="1">
          <cell r="C1" t="str">
            <v>F_CODE</v>
          </cell>
        </row>
      </sheetData>
      <sheetData sheetId="1815">
        <row r="1">
          <cell r="C1" t="str">
            <v>F_CODE</v>
          </cell>
        </row>
      </sheetData>
      <sheetData sheetId="1816">
        <row r="1">
          <cell r="C1" t="str">
            <v>F_CODE</v>
          </cell>
        </row>
      </sheetData>
      <sheetData sheetId="1817">
        <row r="1">
          <cell r="C1" t="str">
            <v>F_CODE</v>
          </cell>
        </row>
      </sheetData>
      <sheetData sheetId="1818">
        <row r="1">
          <cell r="C1" t="str">
            <v>F_CODE</v>
          </cell>
        </row>
      </sheetData>
      <sheetData sheetId="1819">
        <row r="1">
          <cell r="C1" t="str">
            <v>F_CODE</v>
          </cell>
        </row>
      </sheetData>
      <sheetData sheetId="1820">
        <row r="1">
          <cell r="C1" t="str">
            <v>F_CODE</v>
          </cell>
        </row>
      </sheetData>
      <sheetData sheetId="1821">
        <row r="1">
          <cell r="C1" t="str">
            <v>F_CODE</v>
          </cell>
        </row>
      </sheetData>
      <sheetData sheetId="1822">
        <row r="1">
          <cell r="C1" t="str">
            <v>F_CODE</v>
          </cell>
        </row>
      </sheetData>
      <sheetData sheetId="1823">
        <row r="1">
          <cell r="C1" t="str">
            <v>F_CODE</v>
          </cell>
        </row>
      </sheetData>
      <sheetData sheetId="1824">
        <row r="1">
          <cell r="C1" t="str">
            <v>F_CODE</v>
          </cell>
        </row>
      </sheetData>
      <sheetData sheetId="1825">
        <row r="1">
          <cell r="C1" t="str">
            <v>F_CODE</v>
          </cell>
        </row>
      </sheetData>
      <sheetData sheetId="1826">
        <row r="1">
          <cell r="C1" t="str">
            <v>F_CODE</v>
          </cell>
        </row>
      </sheetData>
      <sheetData sheetId="1827">
        <row r="1">
          <cell r="C1" t="str">
            <v>F_CODE</v>
          </cell>
        </row>
      </sheetData>
      <sheetData sheetId="1828">
        <row r="1">
          <cell r="C1" t="str">
            <v>F_CODE</v>
          </cell>
        </row>
      </sheetData>
      <sheetData sheetId="1829">
        <row r="1">
          <cell r="C1" t="str">
            <v>F_CODE</v>
          </cell>
        </row>
      </sheetData>
      <sheetData sheetId="1830">
        <row r="1">
          <cell r="C1" t="str">
            <v>F_CODE</v>
          </cell>
        </row>
      </sheetData>
      <sheetData sheetId="1831">
        <row r="1">
          <cell r="C1" t="str">
            <v>F_CODE</v>
          </cell>
        </row>
      </sheetData>
      <sheetData sheetId="1832">
        <row r="1">
          <cell r="C1" t="str">
            <v>F_CODE</v>
          </cell>
        </row>
      </sheetData>
      <sheetData sheetId="1833">
        <row r="1">
          <cell r="C1" t="str">
            <v>F_CODE</v>
          </cell>
        </row>
      </sheetData>
      <sheetData sheetId="1834">
        <row r="1">
          <cell r="C1" t="str">
            <v>F_CODE</v>
          </cell>
        </row>
      </sheetData>
      <sheetData sheetId="1835">
        <row r="1">
          <cell r="C1" t="str">
            <v>F_CODE</v>
          </cell>
        </row>
      </sheetData>
      <sheetData sheetId="1836">
        <row r="1">
          <cell r="C1" t="str">
            <v>F_CODE</v>
          </cell>
        </row>
      </sheetData>
      <sheetData sheetId="1837">
        <row r="1">
          <cell r="C1" t="str">
            <v>F_CODE</v>
          </cell>
        </row>
      </sheetData>
      <sheetData sheetId="1838">
        <row r="1">
          <cell r="C1" t="str">
            <v>F_CODE</v>
          </cell>
        </row>
      </sheetData>
      <sheetData sheetId="1839">
        <row r="1">
          <cell r="C1" t="str">
            <v>F_CODE</v>
          </cell>
        </row>
      </sheetData>
      <sheetData sheetId="1840">
        <row r="1">
          <cell r="C1" t="str">
            <v>F_CODE</v>
          </cell>
        </row>
      </sheetData>
      <sheetData sheetId="1841">
        <row r="1">
          <cell r="C1" t="str">
            <v>F_CODE</v>
          </cell>
        </row>
      </sheetData>
      <sheetData sheetId="1842">
        <row r="1">
          <cell r="C1" t="str">
            <v>F_CODE</v>
          </cell>
        </row>
      </sheetData>
      <sheetData sheetId="1843">
        <row r="1">
          <cell r="C1" t="str">
            <v>F_CODE</v>
          </cell>
        </row>
      </sheetData>
      <sheetData sheetId="1844">
        <row r="1">
          <cell r="C1" t="str">
            <v>F_CODE</v>
          </cell>
        </row>
      </sheetData>
      <sheetData sheetId="1845">
        <row r="1">
          <cell r="C1" t="str">
            <v>F_CODE</v>
          </cell>
        </row>
      </sheetData>
      <sheetData sheetId="1846">
        <row r="1">
          <cell r="C1" t="str">
            <v>F_CODE</v>
          </cell>
        </row>
      </sheetData>
      <sheetData sheetId="1847">
        <row r="1">
          <cell r="C1" t="str">
            <v>F_CODE</v>
          </cell>
        </row>
      </sheetData>
      <sheetData sheetId="1848">
        <row r="1">
          <cell r="C1" t="str">
            <v>F_CODE</v>
          </cell>
        </row>
      </sheetData>
      <sheetData sheetId="1849">
        <row r="1">
          <cell r="C1" t="str">
            <v>F_CODE</v>
          </cell>
        </row>
      </sheetData>
      <sheetData sheetId="1850">
        <row r="1">
          <cell r="C1" t="str">
            <v>F_CODE</v>
          </cell>
        </row>
      </sheetData>
      <sheetData sheetId="1851">
        <row r="1">
          <cell r="C1" t="str">
            <v>F_CODE</v>
          </cell>
        </row>
      </sheetData>
      <sheetData sheetId="1852">
        <row r="1">
          <cell r="C1" t="str">
            <v>F_CODE</v>
          </cell>
        </row>
      </sheetData>
      <sheetData sheetId="1853">
        <row r="1">
          <cell r="C1" t="str">
            <v>F_CODE</v>
          </cell>
        </row>
      </sheetData>
      <sheetData sheetId="1854">
        <row r="1">
          <cell r="C1" t="str">
            <v>F_CODE</v>
          </cell>
        </row>
      </sheetData>
      <sheetData sheetId="1855">
        <row r="1">
          <cell r="C1" t="str">
            <v>F_CODE</v>
          </cell>
        </row>
      </sheetData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 refreshError="1"/>
      <sheetData sheetId="1913" refreshError="1"/>
      <sheetData sheetId="1914" refreshError="1"/>
      <sheetData sheetId="1915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공사개요"/>
      <sheetName val="Dae_Jiju"/>
      <sheetName val="Sikje_ingun"/>
      <sheetName val="TREE_D"/>
      <sheetName val="건축내역"/>
      <sheetName val="대비"/>
      <sheetName val="BID"/>
      <sheetName val="일H35Y4"/>
      <sheetName val="사용성검토"/>
      <sheetName val="인건비"/>
      <sheetName val="MIJIBI"/>
      <sheetName val="경비"/>
      <sheetName val="일위대가"/>
      <sheetName val="실행내역"/>
      <sheetName val="교대(A1)"/>
      <sheetName val="견적의뢰서"/>
      <sheetName val="배수공"/>
      <sheetName val="집계표"/>
      <sheetName val="가격조사서"/>
      <sheetName val="해평견적"/>
      <sheetName val="Sheet1 (2)"/>
      <sheetName val="청천내"/>
      <sheetName val="재료비"/>
      <sheetName val="별표총괄"/>
      <sheetName val="총괄내역서"/>
      <sheetName val="시공여유율"/>
      <sheetName val="양수장(기계)"/>
      <sheetName val="Sheet1"/>
      <sheetName val="장비집계"/>
      <sheetName val="노임"/>
      <sheetName val="실행철강하도"/>
      <sheetName val="EUL"/>
      <sheetName val="동력부하계산"/>
      <sheetName val="대림경상68억"/>
      <sheetName val="제수"/>
      <sheetName val="공기"/>
      <sheetName val="노무비계"/>
      <sheetName val="부하(성남)"/>
      <sheetName val="공통가설"/>
      <sheetName val="공사비총괄표"/>
      <sheetName val="공종별"/>
      <sheetName val="Sheet17"/>
      <sheetName val="도시가스현황"/>
      <sheetName val="내역"/>
      <sheetName val="간접"/>
      <sheetName val="단위단가"/>
      <sheetName val="중기사용료"/>
      <sheetName val="새공통"/>
      <sheetName val="대전-교대(A1-A2)"/>
      <sheetName val="물가변동 총괄서"/>
      <sheetName val="수량조서(신)"/>
      <sheetName val="금액내역서"/>
      <sheetName val="취수탑"/>
      <sheetName val="맨홀수량"/>
      <sheetName val="설계조건"/>
      <sheetName val="허용전류-IEC"/>
      <sheetName val="허용전류-IEC DATA"/>
      <sheetName val="변수데이타"/>
      <sheetName val="Sheet3"/>
      <sheetName val="제잡비"/>
      <sheetName val="증감내역서"/>
      <sheetName val="저"/>
      <sheetName val="현황산출서"/>
      <sheetName val="기초1"/>
      <sheetName val="본선 토공 분배표"/>
      <sheetName val="방배동내역(리라)"/>
      <sheetName val="건축공사집계표"/>
      <sheetName val="방배동내역 (총괄)"/>
      <sheetName val="부대공사총괄"/>
      <sheetName val="낙찰표"/>
      <sheetName val="조명시설"/>
      <sheetName val="프랜트면허"/>
      <sheetName val="토목주소"/>
      <sheetName val="부속동"/>
      <sheetName val="ASALTOTA"/>
      <sheetName val="인사자료총집계"/>
      <sheetName val="TEST1"/>
      <sheetName val="평가데이터"/>
      <sheetName val="EQUIP LIST"/>
      <sheetName val="수량집계"/>
      <sheetName val="7.1유효폭"/>
      <sheetName val="기본단가"/>
      <sheetName val="DATE"/>
      <sheetName val="현장관리비 산출내역"/>
      <sheetName val="노임단가"/>
      <sheetName val="36+45-113-18+19+20I"/>
      <sheetName val="현장관리비"/>
      <sheetName val="정부노임단가"/>
      <sheetName val="특수선일위대가"/>
      <sheetName val="장비내역서"/>
      <sheetName val="부하계산서"/>
      <sheetName val="방배동내역(한영)"/>
      <sheetName val="CTEMCOST"/>
      <sheetName val="노무비단가"/>
      <sheetName val="단면치수"/>
      <sheetName val="도급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데이타"/>
      <sheetName val="변경내역대비표(2)"/>
      <sheetName val="단면 (2)"/>
      <sheetName val="토사(PE)"/>
      <sheetName val="갑지1"/>
      <sheetName val="구조물견적"/>
      <sheetName val="물가시세"/>
      <sheetName val="자료"/>
      <sheetName val="Y-WORK"/>
      <sheetName val="INPUT"/>
      <sheetName val="수량3"/>
      <sheetName val="3.공통공사대비"/>
      <sheetName val="000000"/>
      <sheetName val="공사비예산서(토목분)"/>
      <sheetName val="물량"/>
      <sheetName val="뚝토공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기계경비일람"/>
      <sheetName val="주식"/>
      <sheetName val="영동(D)"/>
      <sheetName val="원형1호맨홀토공수량"/>
      <sheetName val="BOX 본체"/>
      <sheetName val="MAT"/>
      <sheetName val="갑지(추정)"/>
      <sheetName val="JUCKEYK"/>
      <sheetName val=" "/>
      <sheetName val="WORK"/>
      <sheetName val="외자배분"/>
      <sheetName val="외자내역"/>
      <sheetName val="일위대가(가설)"/>
      <sheetName val="표지"/>
      <sheetName val="단가조사표"/>
      <sheetName val="설계개요"/>
      <sheetName val="예가표"/>
      <sheetName val="출자한도"/>
      <sheetName val="각사별공사비분개 "/>
      <sheetName val="바닥판"/>
      <sheetName val="1,2,3,4,5단위수량"/>
      <sheetName val="해외법인"/>
      <sheetName val="JUCK"/>
      <sheetName val="일년TOTAL"/>
      <sheetName val="총괄표"/>
      <sheetName val="적용률"/>
      <sheetName val="전기"/>
      <sheetName val="침하계"/>
      <sheetName val="자재단가"/>
      <sheetName val="대로근거"/>
      <sheetName val="중로근거"/>
      <sheetName val="경비2내역"/>
      <sheetName val="을 2"/>
      <sheetName val="을 1"/>
      <sheetName val="일위대가표"/>
      <sheetName val="자재수량"/>
      <sheetName val="정SW_원_"/>
      <sheetName val="입찰안"/>
      <sheetName val="차액보증"/>
      <sheetName val="현장지지물물량"/>
      <sheetName val="기계경비(시간당)"/>
      <sheetName val="램머"/>
      <sheetName val="SG"/>
      <sheetName val="제경비"/>
      <sheetName val="실적"/>
      <sheetName val="입력(K0)"/>
      <sheetName val="노무비"/>
      <sheetName val="찍기"/>
      <sheetName val="별표"/>
      <sheetName val="자재조사표"/>
      <sheetName val="9GNG운반"/>
      <sheetName val="터널전기"/>
      <sheetName val="9811"/>
      <sheetName val="Sheet5"/>
      <sheetName val="발생토"/>
      <sheetName val="계수시트"/>
      <sheetName val="식재인부"/>
      <sheetName val="간접비"/>
      <sheetName val="6호기"/>
      <sheetName val="유기공정"/>
      <sheetName val="Sheet2"/>
      <sheetName val="설계흐름도"/>
      <sheetName val="S1"/>
      <sheetName val="연돌일위집계"/>
      <sheetName val="정렬"/>
      <sheetName val="COVER-P"/>
      <sheetName val="2006납품"/>
      <sheetName val="6PILE  (돌출)"/>
      <sheetName val="70%"/>
      <sheetName val="기기리스트"/>
      <sheetName val="노임이"/>
      <sheetName val="산출금액내역"/>
      <sheetName val="견적대비표"/>
      <sheetName val="공내역서"/>
      <sheetName val="단위중기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공문(신)"/>
      <sheetName val="적용단가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L-type"/>
      <sheetName val="표준건축비"/>
      <sheetName val="수량산출"/>
      <sheetName val="결재갑지"/>
      <sheetName val="일위대가(건축)"/>
      <sheetName val="D-3109"/>
      <sheetName val="ABUT수량-A1"/>
      <sheetName val="1.취수장"/>
      <sheetName val="마감사양"/>
      <sheetName val="터널조도"/>
      <sheetName val="기성집계"/>
      <sheetName val="전체"/>
      <sheetName val="3련 BOX"/>
      <sheetName val="TB-내역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을"/>
      <sheetName val="와동25-3(변경)"/>
      <sheetName val="매립"/>
      <sheetName val="관로토공"/>
      <sheetName val="신천교(음성)"/>
      <sheetName val="중기일위대가"/>
      <sheetName val="Sheet6"/>
      <sheetName val="기성금내역서"/>
      <sheetName val="자바라1"/>
      <sheetName val="해외 연수비용 계산-삭제"/>
      <sheetName val="해외 기술훈련비 (합계)"/>
      <sheetName val="2000년1차"/>
      <sheetName val="결과조달"/>
      <sheetName val="옹벽(수량)"/>
      <sheetName val="12호기내역서(건축분)"/>
      <sheetName val="암거날개벽"/>
      <sheetName val="2"/>
      <sheetName val="Sheet4"/>
      <sheetName val="품셈TABLE"/>
      <sheetName val="배명(단가)"/>
      <sheetName val="옹벽수량집계"/>
      <sheetName val="1SPAN"/>
      <sheetName val="기초"/>
      <sheetName val="수량집계표"/>
      <sheetName val="공종별수량집계"/>
      <sheetName val="골조시행"/>
      <sheetName val="TYPE A"/>
      <sheetName val="기둥(원형)"/>
      <sheetName val="U-TYPE(1)"/>
      <sheetName val="맨홀토공산출"/>
      <sheetName val="부도어음"/>
      <sheetName val="Baby일위대가"/>
      <sheetName val="7-3단면_상시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소요자재"/>
      <sheetName val="노무산출서"/>
      <sheetName val="시설일위"/>
      <sheetName val="식재수량표"/>
      <sheetName val="식재일위"/>
      <sheetName val="금융비용"/>
      <sheetName val="1ST"/>
      <sheetName val="WEON"/>
      <sheetName val="기경집계"/>
      <sheetName val="시설물일위"/>
      <sheetName val="FORM-0"/>
      <sheetName val="구성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수정2"/>
      <sheetName val="산출근거"/>
      <sheetName val="단가산출1"/>
      <sheetName val="단가산출2"/>
      <sheetName val="철거산출근거"/>
      <sheetName val="원가1(기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영업2"/>
      <sheetName val="C &amp; G RHS"/>
      <sheetName val="산출내역서집계표"/>
      <sheetName val="장비투입 (2)"/>
      <sheetName val="장문교(대전)"/>
      <sheetName val="#10거푸집유로폼(0~7m)"/>
      <sheetName val="상부하중"/>
      <sheetName val="풍하중1"/>
      <sheetName val="2000년 공정표"/>
      <sheetName val="경영상태"/>
      <sheetName val="96까지"/>
      <sheetName val="97년"/>
      <sheetName val="98이후"/>
      <sheetName val="수량명세서"/>
      <sheetName val="공사내역"/>
      <sheetName val="메서,변+증"/>
      <sheetName val="K55수출"/>
      <sheetName val="c_balju"/>
      <sheetName val="방송(체육관)"/>
      <sheetName val="국공유지및사유지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1공구 건정토건 토공"/>
      <sheetName val="단기차입금"/>
      <sheetName val="5사남"/>
      <sheetName val="CC16-내역서"/>
      <sheetName val="Total"/>
      <sheetName val="식재"/>
      <sheetName val="시설물"/>
      <sheetName val="식재출력용"/>
      <sheetName val="유지관리"/>
      <sheetName val="1안98Billing"/>
      <sheetName val="유림골조"/>
      <sheetName val="설비원가"/>
      <sheetName val="예산총괄표"/>
      <sheetName val="투자효율분석"/>
      <sheetName val="설계명세서"/>
      <sheetName val="9"/>
      <sheetName val="설계기준"/>
      <sheetName val="DANGA"/>
      <sheetName val="전기일위대가"/>
      <sheetName val="신림자금"/>
      <sheetName val="일위대가목차"/>
      <sheetName val="변경내역"/>
      <sheetName val="목표세부명세"/>
      <sheetName val="선로정수계산"/>
      <sheetName val="수문보고"/>
      <sheetName val="날개벽(시점좌측)"/>
      <sheetName val="참조"/>
      <sheetName val="간접1"/>
      <sheetName val="실시공"/>
      <sheetName val="기성내역"/>
      <sheetName val="F4-F7"/>
      <sheetName val="입찰내역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COVER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°©Áö"/>
      <sheetName val="기지국"/>
      <sheetName val="수질정화시설"/>
      <sheetName val="교대시점"/>
      <sheetName val="비탈면보호공수량산출"/>
      <sheetName val="L_type"/>
      <sheetName val="토공산출(주차장)"/>
      <sheetName val="CON포장수량"/>
      <sheetName val="ACUNIT"/>
      <sheetName val="CONUNIT"/>
      <sheetName val="포장공"/>
      <sheetName val="간지"/>
      <sheetName val="신우"/>
      <sheetName val="과천MAIN"/>
      <sheetName val="물량표"/>
      <sheetName val="변경원가서갑"/>
      <sheetName val="CAL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서"/>
      <sheetName val="교각계산"/>
      <sheetName val="WEIGHT LIST"/>
      <sheetName val="POL6차-PIPING"/>
      <sheetName val="산#2-1 (2)"/>
      <sheetName val="산#3-1"/>
      <sheetName val="차도조도계산"/>
      <sheetName val="공통비(전체)"/>
      <sheetName val="토목-물가"/>
      <sheetName val="재료"/>
      <sheetName val="예정(3)"/>
      <sheetName val="동원(3)"/>
      <sheetName val="jobhist"/>
      <sheetName val="조내역"/>
      <sheetName val="건축공사요약표"/>
      <sheetName val="집계내역서(가압장)"/>
      <sheetName val="흐름도"/>
      <sheetName val="5.3 단면가정"/>
      <sheetName val="화전내"/>
      <sheetName val="2000용수잠관-수량집계"/>
      <sheetName val="은행"/>
      <sheetName val="Process Piping"/>
      <sheetName val="BQ(실행)"/>
      <sheetName val="품셈기준"/>
      <sheetName val="증감대비"/>
      <sheetName val="0"/>
      <sheetName val="부대공사"/>
      <sheetName val="FAB별"/>
      <sheetName val="개산공사비"/>
      <sheetName val="증가분"/>
      <sheetName val="증가수정"/>
      <sheetName val="문의사항"/>
      <sheetName val="수수료율표"/>
      <sheetName val="MOTOR"/>
      <sheetName val="TYPE-A"/>
      <sheetName val="수량산출서-2"/>
      <sheetName val="수리결과"/>
      <sheetName val="단위수량"/>
      <sheetName val="총괄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철골공사"/>
      <sheetName val="공종별집계표"/>
      <sheetName val="설산1.나"/>
      <sheetName val="본사S"/>
      <sheetName val="상행-교대(A1-A2)"/>
      <sheetName val="1.토공"/>
      <sheetName val="설비"/>
      <sheetName val="깨기"/>
      <sheetName val="전라자금"/>
      <sheetName val="9509"/>
      <sheetName val="철근단면적"/>
      <sheetName val="목록"/>
      <sheetName val="TYPE-1"/>
      <sheetName val="집1"/>
      <sheetName val="철근총괄집계표"/>
      <sheetName val="개화1교"/>
      <sheetName val="2연BOX"/>
      <sheetName val="업무처리전"/>
      <sheetName val="960318-1"/>
      <sheetName val="충주"/>
      <sheetName val="성곽내역서"/>
      <sheetName val="Korease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소비자가"/>
      <sheetName val="공사비증감"/>
      <sheetName val="TYPE1"/>
      <sheetName val="철근량"/>
      <sheetName val="20관리비율"/>
      <sheetName val="49일위"/>
      <sheetName val="경비_원본"/>
      <sheetName val="산근터빈"/>
      <sheetName val="기성신청"/>
      <sheetName val="내역서(기성청구)"/>
      <sheetName val="구역화물"/>
      <sheetName val="잡비계산"/>
      <sheetName val="예가대비"/>
      <sheetName val="사통"/>
      <sheetName val="원가계산"/>
      <sheetName val="원가계산서(남측)"/>
      <sheetName val="FB25JN"/>
      <sheetName val="40단가산출서"/>
      <sheetName val="STRA2"/>
      <sheetName val="CATCH_BASIN"/>
      <sheetName val="입출재고현황_(2)"/>
      <sheetName val="Man_Hole"/>
      <sheetName val="Process_Piping"/>
      <sheetName val="자재 집계표"/>
      <sheetName val="수량산출서 갑지"/>
      <sheetName val="A-100전제"/>
      <sheetName val="도장수량(하1)"/>
      <sheetName val="주형"/>
      <sheetName val="역T형"/>
      <sheetName val="PILE"/>
      <sheetName val="인천성심병원"/>
      <sheetName val="일반공사"/>
      <sheetName val="SPEC"/>
      <sheetName val="DC-2303"/>
      <sheetName val="O＆P"/>
      <sheetName val="결재판(삭제하지말아주세요)"/>
      <sheetName val="배관내역"/>
      <sheetName val="산출서양식01"/>
      <sheetName val="Raw Data"/>
      <sheetName val="중동공구"/>
      <sheetName val="COA-17"/>
      <sheetName val="C-18"/>
      <sheetName val="견적서"/>
      <sheetName val="산출내역서"/>
      <sheetName val="원가"/>
      <sheetName val="교통대책내역"/>
      <sheetName val="PI"/>
      <sheetName val="FLA"/>
      <sheetName val="할증 "/>
      <sheetName val="PHC파일 천공 및 항타"/>
      <sheetName val="1TL종점(1)"/>
      <sheetName val="Calculation"/>
      <sheetName val="토공사"/>
      <sheetName val="품의서"/>
      <sheetName val="조도계산서 (도서)"/>
      <sheetName val="주공 갑지"/>
      <sheetName val="내역표지"/>
      <sheetName val="공문갑지"/>
      <sheetName val="을지"/>
      <sheetName val="tggwan(mac)"/>
      <sheetName val="우각부보강"/>
      <sheetName val="중기비"/>
      <sheetName val="xxxxxx"/>
      <sheetName val="SBT NO Proj. Controlling Report"/>
      <sheetName val="품의"/>
      <sheetName val="경산"/>
      <sheetName val="공종별집계표(건축)"/>
      <sheetName val="FOOTING단면력"/>
      <sheetName val="견적서세부내용"/>
      <sheetName val="견적내용입력"/>
      <sheetName val="견적"/>
      <sheetName val="토적표"/>
      <sheetName val="펌프장수량산출(토)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S12"/>
      <sheetName val="S9"/>
      <sheetName val="S14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시멘트"/>
      <sheetName val="음료실행"/>
      <sheetName val="Quantity"/>
      <sheetName val="??"/>
      <sheetName val="공사원가"/>
      <sheetName val="금융구조검토"/>
      <sheetName val="삼성전기"/>
      <sheetName val="산1~6"/>
      <sheetName val="참고"/>
      <sheetName val="PKG"/>
      <sheetName val="5.모델링"/>
      <sheetName val="하도내역 (철콘)"/>
      <sheetName val="AC포장수량"/>
      <sheetName val="수량이동"/>
      <sheetName val="토목"/>
      <sheetName val="APT"/>
      <sheetName val="입적표"/>
      <sheetName val="CONCRETE"/>
      <sheetName val="충돌 내용"/>
      <sheetName val="예산서"/>
      <sheetName val="3BL공동구 수량"/>
      <sheetName val="기초공"/>
      <sheetName val="소일위대가코드표"/>
      <sheetName val="부안일위"/>
      <sheetName val="R.C RAHMEN 해석"/>
      <sheetName val="G2설비도급"/>
      <sheetName val="UB2"/>
      <sheetName val="21301동"/>
      <sheetName val="작성방법"/>
      <sheetName val="허용전류_IEC"/>
      <sheetName val="허용전류_IEC DATA"/>
      <sheetName val="기안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배수내역"/>
      <sheetName val="퇴직공제"/>
      <sheetName val="건강보험료"/>
      <sheetName val="노인장기요양보험료"/>
      <sheetName val="구체"/>
      <sheetName val="공사유형"/>
      <sheetName val="맨홀수량집계"/>
      <sheetName val="h-013211-2"/>
      <sheetName val="가설건물"/>
      <sheetName val="방음벽연장집계-여기까지만 출력"/>
      <sheetName val="G.R300경비"/>
      <sheetName val="관급"/>
      <sheetName val="자"/>
      <sheetName val="노"/>
      <sheetName val="2월가격표-ESG-1월"/>
      <sheetName val="기둥"/>
      <sheetName val="아산추가1220"/>
      <sheetName val="48전력선로일위"/>
      <sheetName val="세부내역서"/>
      <sheetName val="B"/>
      <sheetName val="DHEQSUPT"/>
      <sheetName val="공사종류(참고)"/>
      <sheetName val="공통부대비"/>
      <sheetName val="_x0000__x0008__x0000__x0004__x0000_"/>
      <sheetName val="ࠀ฀ࠀ؀ԀЀԀ̀"/>
      <sheetName val="9609Aß"/>
      <sheetName val="업무계획1"/>
      <sheetName val="우수"/>
      <sheetName val="포장절단"/>
      <sheetName val="Du toan"/>
      <sheetName val="Keothep"/>
      <sheetName val="Re-bar"/>
      <sheetName val="WEIGHT_LIST"/>
      <sheetName val="산#2-1_(2)"/>
      <sheetName val="2차선환산길이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건축원가계산서"/>
      <sheetName val="냉매배관"/>
      <sheetName val="드레인"/>
      <sheetName val="기타"/>
      <sheetName val="TRE TABLE"/>
      <sheetName val="순환펌프"/>
      <sheetName val="저수조"/>
      <sheetName val="급,배기팬"/>
      <sheetName val="급탕순환펌프"/>
      <sheetName val="AH-1 "/>
      <sheetName val="OHU"/>
      <sheetName val="장비 (2)"/>
      <sheetName val="지수적용공사비내역서"/>
      <sheetName val="SANBAISU"/>
      <sheetName val="경제성분석"/>
      <sheetName val="비교1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10.단면설계"/>
      <sheetName val="2~5.단면가정&amp;안정검토"/>
      <sheetName val="10.1.단면검토"/>
      <sheetName val="동원인원산출"/>
      <sheetName val="전계가"/>
      <sheetName val="변수값"/>
      <sheetName val="중기상차"/>
      <sheetName val="AS복구"/>
      <sheetName val="중기터파기"/>
      <sheetName val="L형옹벽(key)"/>
      <sheetName val="부표총괄"/>
      <sheetName val="0217상가미분양자산"/>
      <sheetName val="노무비(전지2기)"/>
      <sheetName val="수목데이타 "/>
      <sheetName val="계산결과(출력하지말것)"/>
      <sheetName val="전체수량집계"/>
      <sheetName val="일위목록"/>
      <sheetName val="플랜트 설치"/>
      <sheetName val="명세서"/>
      <sheetName val="1.1서버도입"/>
      <sheetName val="동원(3-"/>
      <sheetName val="우수공사"/>
      <sheetName val="동원(_x0000__x0000_"/>
      <sheetName val="터널길이별 m당 단가"/>
      <sheetName val="도장수량⿞陂_x0000_"/>
      <sheetName val="전체수⿞陂"/>
      <sheetName val="도장수량䀀⽎陂_x0000_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공정data"/>
      <sheetName val="확인서"/>
      <sheetName val="수원공공사비"/>
      <sheetName val="95D"/>
      <sheetName val="94D"/>
      <sheetName val="list price"/>
      <sheetName val="유림총괄"/>
      <sheetName val="현장명령서"/>
      <sheetName val="관급자재㧈_x0014_冈"/>
      <sheetName val="VXXXXX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사비산출내역"/>
      <sheetName val="단가비교"/>
      <sheetName val="96보완계획7_12"/>
      <sheetName val="96보완계획7.12"/>
      <sheetName val="SRC-B3U2"/>
      <sheetName val="급여명세서"/>
      <sheetName val="급여등록"/>
      <sheetName val="UB Beam Box-up"/>
      <sheetName val="Rate"/>
      <sheetName val="DOOR&amp;WINDOW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철콘"/>
      <sheetName val="공사비"/>
      <sheetName val="우수공총괄수량집계"/>
      <sheetName val="TOWER 12TON"/>
      <sheetName val="TOWER 10TON"/>
      <sheetName val="3.바닥판설계"/>
      <sheetName val="A-TYPE 단위수량"/>
      <sheetName val="산근"/>
      <sheetName val="대운산출"/>
      <sheetName val="태화42 "/>
      <sheetName val="토목공사"/>
      <sheetName val="단가표"/>
      <sheetName val="유림콘도"/>
      <sheetName val="신표지1"/>
      <sheetName val="N賃率-職"/>
      <sheetName val="은_x0000_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내역전기"/>
      <sheetName val="2공구수량"/>
      <sheetName val="영업3"/>
      <sheetName val="EQUIP_LIST룕"/>
      <sheetName val="EQUIP_LISTⷕ"/>
      <sheetName val="EQUIP_LIST䣕"/>
      <sheetName val="동원·_x0000__x0000_"/>
      <sheetName val="동원×"/>
      <sheetName val="발주내역"/>
      <sheetName val="04.설변내역서"/>
      <sheetName val="95삼성급(본사)"/>
      <sheetName val="NhanCong"/>
      <sheetName val="THCP Lap dat"/>
      <sheetName val="Ts"/>
      <sheetName val="QD957"/>
      <sheetName val="BANG TONG HOP (2)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Div26 - Elect"/>
      <sheetName val="BG"/>
      <sheetName val="SITE-E"/>
      <sheetName val="一発シート"/>
      <sheetName val="DTICH"/>
      <sheetName val="Gia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갑기성내역"/>
      <sheetName val="sort"/>
      <sheetName val="현장관리비_瓈¼甌¼헾"/>
      <sheetName val="상행-교대(_x0000__x0000__x0005__x0000_틀Ȝ"/>
      <sheetName val="음료赐㭯"/>
      <sheetName val="실행갑지"/>
      <sheetName val="중곡동"/>
      <sheetName val="결제방"/>
      <sheetName val="허용전류_′近丂"/>
      <sheetName val="허용전류_ê_x0000_Ԁ"/>
      <sheetName val="J형측구단위수량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2연_x0000_́"/>
      <sheetName val="연도별cash"/>
      <sheetName val="Basisdatei"/>
      <sheetName val="시멘트 및 골재량산출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᠘轒頀"/>
      <sheetName val="도장수량砐⼵、倩"/>
      <sheetName val="도장수량Ќၬ0_x0000_"/>
      <sheetName val="도장수량Ѐ/_x0000_"/>
      <sheetName val="도장수량㠐_xdb33_瀀겷"/>
      <sheetName val="도장수량Ї६0_x0000_"/>
      <sheetName val="도장수량Ђ佬0_x0000_"/>
      <sheetName val="도장수량Ћ牬0_x0000_"/>
      <sheetName val="전체수량Ђ牬"/>
      <sheetName val="도장수량砗伳_x0000_㢠"/>
      <sheetName val="도장수량Ј_xd86c_/_x0000_"/>
      <sheetName val="도장수량ࠚ꼴퀀옋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백호우계수"/>
      <sheetName val="토목변경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정산서"/>
      <sheetName val="UEC영화관본공사내역"/>
      <sheetName val="8공구 강재 수량"/>
      <sheetName val="계약전체U_x0000_Ԁ"/>
      <sheetName val="광계통도 기입양식(기입후 Sheet숨기기)"/>
      <sheetName val="1공구_건정토건__x0000__x0000_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주거래인적사항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단가산출서"/>
      <sheetName val="경비산출"/>
      <sheetName val="부재력정리"/>
      <sheetName val="수량산출Ü_x0000_䰀_xde75_"/>
      <sheetName val="수량산출ԯ_x0000_缀_x0000_"/>
      <sheetName val="노무산출"/>
      <sheetName val="정산내역서"/>
      <sheetName val="2연괂警砀"/>
      <sheetName val="_x0000__x0008__x0000__x0004__x0"/>
      <sheetName val="EACT10"/>
      <sheetName val="MEXICO-C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도장수량က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현장관리비__x0000__x0000_Ā_x0000__x0005_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H=4.0M"/>
      <sheetName val="터파기"/>
      <sheetName val="투찰가"/>
      <sheetName val="1공구산출내_x0000__x0000_"/>
      <sheetName val="총괄간_x0000_"/>
      <sheetName val="노상장99.3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40洂书"/>
      <sheetName val="SCOPE OF WORK"/>
      <sheetName val="Sàn T1"/>
      <sheetName val="Lỗ thông gió"/>
      <sheetName val="NOTE"/>
      <sheetName val="131COMP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총Ć??"/>
      <sheetName val="총Ć_x0000__x0000_"/>
      <sheetName val="수입"/>
      <sheetName val="1공구_x0005__x0000__x0000__x0000_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POL6차-PIP怀꿟세"/>
      <sheetName val="일위산출"/>
      <sheetName val="입력값"/>
      <sheetName val="설계기준 및 하중계산"/>
      <sheetName val="배수유공블䣾"/>
      <sheetName val="손익집계(공장별)"/>
      <sheetName val="우각부보_x001f_"/>
      <sheetName val="106C03曐ɀ"/>
      <sheetName val="집계내역서(가압 ㍚"/>
      <sheetName val="개화1°"/>
      <sheetName val="Div26_-_Elect"/>
      <sheetName val="BANG_TONG_HOP_(2)"/>
      <sheetName val="THCP_Lap_dat"/>
      <sheetName val="RAB_AR&amp;STR"/>
      <sheetName val="A1_CN"/>
      <sheetName val="Nhan_cong"/>
      <sheetName val="Thiet_bi"/>
      <sheetName val="Vat_tu"/>
      <sheetName val="DM_ChiPhi"/>
      <sheetName val="May_TC"/>
      <sheetName val="Bang_KL"/>
      <sheetName val="TH_Kinh_phi"/>
      <sheetName val="M1-XL-1b_KLthep"/>
      <sheetName val="LEGEND"/>
      <sheetName val="Dulieu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RAB_AR&amp;STR1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RAB_AR&amp;STR2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Bang_KL1"/>
      <sheetName val="TONG_HOP_VL-NC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Du_toan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Bang_KL2"/>
      <sheetName val="TONG_HOP_VL-NC2"/>
      <sheetName val="MH_RATE2"/>
      <sheetName val="DM_60611"/>
      <sheetName val="DG_thep_ma_kem1"/>
      <sheetName val="Lcau_-_Lxuc2"/>
      <sheetName val="CT_vat_lieu1"/>
      <sheetName val="Equip_1"/>
      <sheetName val="A1_CN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takeoff2"/>
      <sheetName val="Dầm -4.7m"/>
      <sheetName val="Scheme B Estimate "/>
      <sheetName val="Bang TH"/>
      <sheetName val="Shelves"/>
      <sheetName val="TINH GIA - SAN XUAT Vertico"/>
      <sheetName val="Notes"/>
      <sheetName val="DI-ESTI"/>
      <sheetName val="C.A02 - Confirmations"/>
      <sheetName val="3-PTDGT8 "/>
      <sheetName val="4-PTDG (T2)"/>
      <sheetName val="4-PTDG (T1)"/>
      <sheetName val="CONSOIDATE 4"/>
      <sheetName val="CONSOIDATE 2"/>
      <sheetName val="1CT-CAUTHANG-TT-T13(TRIU)&lt;16&gt;16"/>
      <sheetName val="3,CT-CAUTHANG-T23-24&gt;50"/>
      <sheetName val="지구단위계획"/>
      <sheetName val="인원계획-미화"/>
      <sheetName val="요약&amp;결과"/>
      <sheetName val="데이터유효성"/>
      <sheetName val="옥룡잡비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설曘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KE3p_1"/>
      <sheetName val="TH_VL,_NC,_DDHT_Thanhphuoc1"/>
      <sheetName val="CHITIET_VL-NC1"/>
      <sheetName val="Div26_-_Elect1"/>
      <sheetName val="BANG_TONG_HOP_(2)1"/>
      <sheetName val="THCP_Lap_dat1"/>
      <sheetName val="Nhan_cong1"/>
      <sheetName val="Thiet_bi1"/>
      <sheetName val="Vat_tu1"/>
      <sheetName val="DM_ChiPhi1"/>
      <sheetName val="May_TC1"/>
      <sheetName val="TH_Kinh_phi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KE3p_2"/>
      <sheetName val="TH_VL,_NC,_DDHT_Thanhphuoc2"/>
      <sheetName val="CHITIET_VL-NC2"/>
      <sheetName val="Div26_-_Elect2"/>
      <sheetName val="BANG_TONG_HOP_(2)2"/>
      <sheetName val="THCP_Lap_dat2"/>
      <sheetName val="Nhan_cong2"/>
      <sheetName val="Thiet_bi2"/>
      <sheetName val="Vat_tu2"/>
      <sheetName val="DM_ChiPhi2"/>
      <sheetName val="May_TC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NET ALL (M)"/>
      <sheetName val="BAG-2"/>
      <sheetName val="DAF-2"/>
      <sheetName val="Slim 2 cánh &amp; 2 vách"/>
      <sheetName val="현장별"/>
      <sheetName val="phân tích hiệu quả"/>
      <sheetName val="삼홍테크"/>
      <sheetName val="Tổng kê"/>
      <sheetName val="MTL(AG)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ifico"/>
      <sheetName val="STRUCTURE"/>
      <sheetName val="4.3 Scope of work "/>
      <sheetName val="PAINT (2)"/>
      <sheetName val="허용전류_裪选"/>
      <sheetName val="허용전류_䃪氼᠝"/>
      <sheetName val="제출내_x0000__x0000_Ā_x0000__x0005_"/>
      <sheetName val="tggwan(_x0000__x0000_Ԁ_x0000_"/>
      <sheetName val="1_x0002__x0000__x000c__x0000__x0000_"/>
      <sheetName val="중기사용료목록"/>
      <sheetName val="해운대V-B"/>
      <sheetName val="주요가정"/>
      <sheetName val="방음벽기초"/>
      <sheetName val="가로등수량수량"/>
      <sheetName val="덕전리"/>
      <sheetName val="철거현황"/>
      <sheetName val="[EUL.XLS]도장수猱ﱭ/"/>
      <sheetName val="2연"/>
      <sheetName val="허용전류_ê"/>
      <sheetName val="2차전체변경쌂瘅"/>
      <sheetName val="구분표"/>
      <sheetName val="pp1p"/>
      <sheetName val="pp3p_NC"/>
      <sheetName val="pp3p "/>
      <sheetName val="물량표(신)"/>
      <sheetName val="CGDATA"/>
      <sheetName val="2F 회의실견적(5_1賨࠭׃⾭_x0000_"/>
      <sheetName val="2F 회의실견적(5_1_x0000__x0000__x0005__x0000_鍐"/>
      <sheetName val="20o销_x0000_"/>
      <sheetName val="20Y_x0000__x0000__x0000_"/>
      <sheetName val="20剙_x0010__x0000__x0000_"/>
      <sheetName val="수량산출Ü"/>
      <sheetName val="품ꢀ᠞_x0000_"/>
      <sheetName val="품_x0002__x0000_莨"/>
      <sheetName val="품밽 ဠ"/>
      <sheetName val="품밽V⇠"/>
      <sheetName val="발주서"/>
      <sheetName val="dtct cong"/>
      <sheetName val="T"/>
      <sheetName val="B3A - TOWER A"/>
      <sheetName val="ptvt"/>
      <sheetName val="RC fin"/>
      <sheetName val="PROCURE"/>
      <sheetName val="식재수량집계"/>
      <sheetName val="자재집계"/>
      <sheetName val="산출근거(지주목)"/>
      <sheetName val="공종"/>
      <sheetName val="[EUL.XLS]도장수량쌀䄅/_x0000_"/>
      <sheetName val="[EUL.XLS]도장수량쌈㈅/_x0000_"/>
      <sheetName val="[EUL.XLS]도장수량쌀㈅/_x0000_"/>
      <sheetName val="[EUL.XLS]도장수량퀂_xde70_/_x0000_"/>
      <sheetName val="[EUL.XLS]동원(/_x0000_"/>
      <sheetName val="[EUL.XLS]도장수량츆鱪/_x0000_"/>
      <sheetName val="[EUL.XLS]도장수량츂鑪/_x0000_"/>
      <sheetName val="[EUL.XLS]도장수량_xdf68_/_x0000_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6공구(당초_x0000_"/>
      <sheetName val="인원투입계획"/>
      <sheetName val="경상비내역"/>
      <sheetName val="부대비내역"/>
      <sheetName val="도장수량ꀍ㑰0_x0000_"/>
      <sheetName val="동원(堓ᬳ"/>
      <sheetName val="도장수량ꀂ坰0_x0000_"/>
      <sheetName val="도장수량怀㿞ힽ_x0000_"/>
      <sheetName val="도장수량ꀏᡰ0_x0000_"/>
      <sheetName val="도장수량ꀂ텰/_x0000_"/>
      <sheetName val="도장수량ꀀ濡쏴_x0000_"/>
      <sheetName val="동원(ꀍ왰"/>
      <sheetName val="동원(ꀉ왰"/>
      <sheetName val="도장수량젓༴윱"/>
      <sheetName val="도장수량ꀀ㍰0_x0000_"/>
      <sheetName val="도장수량؀_x0001__x0000__x0000_"/>
      <sheetName val="동원(؀_x0001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외천교"/>
      <sheetName val="일반공ఀ"/>
      <sheetName val="CONTENTS"/>
      <sheetName val="Appendix I(KBC2009_W)"/>
      <sheetName val="Appendix II(KBC2009_E)"/>
      <sheetName val="Appendix III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SGC-Rate"/>
      <sheetName val="HS"/>
      <sheetName val="1차분계약내역"/>
      <sheetName val="1차분계약내역ɡ"/>
      <sheetName val="1차분계약내역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전체내역서"/>
      <sheetName val="9Ԁ_x0000_缀"/>
      <sheetName val="Tenants"/>
      <sheetName val="POL6차¤_x0000_Ԁ_x0000_耀顔ḯ"/>
      <sheetName val="상행-교대(A1-A횸ʉ"/>
      <sheetName val="시행후면적"/>
      <sheetName val="Personnel"/>
      <sheetName val="1공구_x0005_"/>
      <sheetName val="1_x0002_"/>
      <sheetName val="예산대비"/>
      <sheetName val="2F 회의실견적(5_1"/>
      <sheetName val="허용지지력"/>
      <sheetName val="TYÞ᐀z_x0000_"/>
      <sheetName val="tggwan(mac_x0000_"/>
      <sheetName val="물가변동_총_x0000__x0000__x0005_"/>
      <sheetName val="동원(ꀐ⹰"/>
      <sheetName val="도장수량ꀃ灰0_x0000_"/>
      <sheetName val="도장수량　辌䒓_x0000_"/>
      <sheetName val="pier(각형)"/>
      <sheetName val="기초입력 DATA"/>
      <sheetName val="도장수량䠏霳䠀댊"/>
      <sheetName val="동원(젬漶"/>
      <sheetName val="도장수량_x0000_⾒ꑂ_x0000_"/>
      <sheetName val="도장수량뀀쾑譍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ꀏ/_x0000_"/>
      <sheetName val="도장수량ꀂ/_x0000_"/>
      <sheetName val="도장수량蠐䠀쨓"/>
      <sheetName val="도장수량ꀍ葰0_x0000_"/>
      <sheetName val="동원(ꀂ葰"/>
      <sheetName val="도장수량⠲來倀⁏"/>
      <sheetName val="도장수량䠌輶栀＂"/>
      <sheetName val="도장수량⠐辈ך"/>
      <sheetName val="도장수량䠒輶瀀㬎"/>
      <sheetName val="도장수량켴瀀膧"/>
      <sheetName val="동원(᠘碌"/>
      <sheetName val="도장수량ꀊ豰/_x0000_"/>
      <sheetName val="동원(뎆"/>
      <sheetName val="동원(ꀉ镰"/>
      <sheetName val="동원(ꀢ镰"/>
      <sheetName val="도장수량堑鬸ꠀ鷗"/>
      <sheetName val="도장수량ꀎ祰0_x0000_"/>
      <sheetName val="동원(ࠕྊ"/>
      <sheetName val="도장수량ꀇ띰/_x0000_"/>
      <sheetName val="도장수량ꀂⅰ0_x0000_"/>
      <sheetName val="도장수량堐圹俐"/>
      <sheetName val="도장수량ꠖྋ적漭"/>
      <sheetName val="도장수량頚霹耀֓"/>
      <sheetName val="동원(ꀁɰ"/>
      <sheetName val="동원(ᔂ㳪"/>
      <sheetName val="동원(㠙侉"/>
      <sheetName val="도장수량ꀁ齰/_x0000_"/>
      <sheetName val="동원(ꀁ齰"/>
      <sheetName val="도장수량ꀈ买0_x0000_"/>
      <sheetName val="동원(ࠛ_xdb89_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堐娵"/>
      <sheetName val="동원(ꀈ牰"/>
      <sheetName val="도장수량ꀈ酰/_x0000_"/>
      <sheetName val="동원(_xd816_ྉ"/>
      <sheetName val="동원(༷"/>
      <sheetName val="동원(ꀂ酰"/>
      <sheetName val="동원(ꀑ獰"/>
      <sheetName val="1공구"/>
      <sheetName val="수량산출Ü䰀"/>
      <sheetName val="허용전류_IEC DM鐀"/>
      <sheetName val="허용전류-IEC_DA读ꀎ"/>
      <sheetName val="골재산출"/>
      <sheetName val="1공구산출내역낳"/>
      <sheetName val="동원(_x0000_脀"/>
      <sheetName val="산출2-기_x0000_ጚȿ"/>
      <sheetName val="기존단가 (2)"/>
      <sheetName val="문의೶콃"/>
      <sheetName val="woo_x0000__x0000__x0000__x0000_Ⳁ"/>
      <sheetName val="tggwan(_x0000__x0000__x0005__x0000_"/>
      <sheetName val="woo_x0000__x0000__x0005__x0000_"/>
      <sheetName val="woo_x0000__x0000__x0005__x0000_푰"/>
      <sheetName val="woo_x0000__x0000__x0005__x0000_"/>
      <sheetName val="tggwan(ၒ_x0000__x0000__x0000_"/>
      <sheetName val="일ꗝ1푘"/>
      <sheetName val="일Ȍ_x0000_釈"/>
      <sheetName val="현장관리비_"/>
      <sheetName val="woo"/>
      <sheetName val="제출내"/>
      <sheetName val="tggwan("/>
      <sheetName val="unit 4"/>
      <sheetName val="9Ԁ"/>
      <sheetName val="품_x0002_"/>
      <sheetName val="POL6차¤"/>
      <sheetName val="도장수량砖伶"/>
      <sheetName val="수문일위1"/>
      <sheetName val="04변경-상하朌"/>
      <sheetName val="배수문"/>
      <sheetName val="대부예산서"/>
      <sheetName val="1공구산출내역_x0000_"/>
      <sheetName val="예정(l쐀"/>
      <sheetName val="예정(l᠀"/>
      <sheetName val="40단領།׃⼲"/>
      <sheetName val="40단׃⽼_x0000__x0000_"/>
      <sheetName val="40단_x0010__x0000_㟠၎"/>
      <sheetName val="40단׃⾗_x0000__x0000_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도장수량က_x0000_蠀슱"/>
      <sheetName val="도장수량_xd814_輷倀ⴈ"/>
      <sheetName val="동원(렚辉"/>
      <sheetName val="도장수량᠑ᔴခ"/>
      <sheetName val="도장수량䠕㌺蠁㨿"/>
      <sheetName val="동원(뤳"/>
      <sheetName val="도장수량ꀉ끰/_x0000_"/>
      <sheetName val="도장수량ꀂ끰/_x0000_"/>
      <sheetName val="도장수량ꀂ푰/_x0000_"/>
      <sheetName val="동원(ꀈ데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P.M 별"/>
      <sheetName val="L형옹벽"/>
      <sheetName val="산#3-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대비표"/>
      <sheetName val="FANDBS"/>
      <sheetName val="GRDATA"/>
      <sheetName val="SHAFTDBSE"/>
      <sheetName val="BM_LIST(2)"/>
      <sheetName val="공통토목건축"/>
      <sheetName val="G2건축도급"/>
      <sheetName val="검토갑"/>
      <sheetName val="내역집계 "/>
      <sheetName val="총사업비검토 총괄"/>
      <sheetName val="EP0618"/>
      <sheetName val="1.설계기준"/>
      <sheetName val="산출_xd80d_佋_xd800_斂"/>
      <sheetName val="1차분증̅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/>
      <sheetData sheetId="676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/>
      <sheetData sheetId="1444"/>
      <sheetData sheetId="1445"/>
      <sheetData sheetId="1446" refreshError="1"/>
      <sheetData sheetId="1447" refreshError="1"/>
      <sheetData sheetId="1448" refreshError="1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/>
      <sheetData sheetId="1752" refreshError="1"/>
      <sheetData sheetId="1753" refreshError="1"/>
      <sheetData sheetId="1754" refreshError="1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/>
      <sheetData sheetId="1905" refreshError="1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 refreshError="1"/>
      <sheetData sheetId="1920" refreshError="1"/>
      <sheetData sheetId="1921" refreshError="1"/>
      <sheetData sheetId="1922" refreshError="1"/>
      <sheetData sheetId="1923"/>
      <sheetData sheetId="1924"/>
      <sheetData sheetId="1925"/>
      <sheetData sheetId="1926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/>
      <sheetData sheetId="2043"/>
      <sheetData sheetId="2044"/>
      <sheetData sheetId="2045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 refreshError="1"/>
      <sheetData sheetId="2491" refreshError="1"/>
      <sheetData sheetId="2492" refreshError="1"/>
      <sheetData sheetId="2493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/>
      <sheetData sheetId="2561" refreshError="1"/>
      <sheetData sheetId="2562" refreshError="1"/>
      <sheetData sheetId="2563" refreshError="1"/>
      <sheetData sheetId="2564" refreshError="1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 refreshError="1"/>
      <sheetData sheetId="3413" refreshError="1"/>
      <sheetData sheetId="3414" refreshError="1"/>
      <sheetData sheetId="3415" refreshError="1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/>
      <sheetData sheetId="3439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/>
      <sheetData sheetId="3458" refreshError="1"/>
      <sheetData sheetId="3459"/>
      <sheetData sheetId="3460"/>
      <sheetData sheetId="3461"/>
      <sheetData sheetId="3462"/>
      <sheetData sheetId="3463"/>
      <sheetData sheetId="3464"/>
      <sheetData sheetId="3465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/>
      <sheetData sheetId="3477"/>
      <sheetData sheetId="3478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/>
      <sheetData sheetId="3551"/>
      <sheetData sheetId="3552"/>
      <sheetData sheetId="3553"/>
      <sheetData sheetId="3554"/>
      <sheetData sheetId="3555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/>
      <sheetData sheetId="3600" refreshError="1"/>
      <sheetData sheetId="360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/>
      <sheetData sheetId="3672"/>
      <sheetData sheetId="3673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/>
      <sheetData sheetId="3691" refreshError="1"/>
      <sheetData sheetId="3692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/>
      <sheetData sheetId="4023" refreshError="1"/>
      <sheetData sheetId="4024"/>
      <sheetData sheetId="4025"/>
      <sheetData sheetId="4026"/>
      <sheetData sheetId="4027" refreshError="1"/>
      <sheetData sheetId="4028" refreshError="1"/>
      <sheetData sheetId="4029"/>
      <sheetData sheetId="40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철강하도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철강하도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차이분석-1"/>
      <sheetName val="매출차이"/>
      <sheetName val="5사남"/>
      <sheetName val="고정자산"/>
      <sheetName val="매출원가추정"/>
      <sheetName val="매출추정"/>
      <sheetName val="노임이"/>
      <sheetName val="일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차이분석-1"/>
      <sheetName val="매출차이"/>
      <sheetName val="5사남"/>
      <sheetName val="고정자산"/>
      <sheetName val="매출원가추정"/>
      <sheetName val="매출추정"/>
      <sheetName val="노임이"/>
      <sheetName val="일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사남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철강하도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실행철강하도"/>
      <sheetName val="관급"/>
      <sheetName val="2공구산출내역"/>
      <sheetName val="퍼스트"/>
      <sheetName val="개수정렬"/>
      <sheetName val="기성내역"/>
      <sheetName val="터파기및재료"/>
      <sheetName val="J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자재단가"/>
      <sheetName val="인부신상자료"/>
      <sheetName val="DANGA"/>
      <sheetName val="1,2공구원가계산서"/>
      <sheetName val="1공구산출내역서"/>
      <sheetName val="DATE"/>
      <sheetName val="내역서"/>
      <sheetName val="청천내"/>
      <sheetName val="1유리"/>
      <sheetName val="현장관리비"/>
      <sheetName val="경산"/>
      <sheetName val="가스"/>
      <sheetName val="수량산출"/>
      <sheetName val="FB25JN"/>
      <sheetName val="산출내역서집계표"/>
      <sheetName val="#REF"/>
      <sheetName val="단가적용"/>
      <sheetName val="여과지동"/>
      <sheetName val="기초자료"/>
      <sheetName val="결과조달"/>
      <sheetName val="일위대가"/>
      <sheetName val="을"/>
      <sheetName val="토공유동표(전체.당초)"/>
      <sheetName val="원도급"/>
      <sheetName val="하도급"/>
      <sheetName val="Macro2"/>
      <sheetName val="Macro1"/>
      <sheetName val="산출내역서"/>
      <sheetName val="포장공"/>
      <sheetName val="06 일위대가목록"/>
      <sheetName val="내역서 (2)"/>
      <sheetName val="b_balju"/>
      <sheetName val="이티입력"/>
      <sheetName val="단가"/>
      <sheetName val="원가계산서"/>
      <sheetName val="공내역"/>
      <sheetName val="개요"/>
      <sheetName val="내역"/>
      <sheetName val="엘리베이터설치공사"/>
      <sheetName val="화설내"/>
      <sheetName val="일위집계(기존)"/>
      <sheetName val="2000년1차"/>
      <sheetName val="일위"/>
      <sheetName val="목차"/>
      <sheetName val="산출근거"/>
      <sheetName val="sheet1"/>
      <sheetName val="22인공"/>
      <sheetName val="주방환기"/>
      <sheetName val="골조시행"/>
      <sheetName val="Sheet5"/>
      <sheetName val="산수배수"/>
      <sheetName val="노무비 근거"/>
      <sheetName val="bid"/>
      <sheetName val="가로등기초"/>
      <sheetName val="PAD TR보호대기초"/>
      <sheetName val="집계표2"/>
      <sheetName val="b_balju (2)"/>
      <sheetName val="b_gunmul"/>
      <sheetName val="단위단가"/>
      <sheetName val="공통(20-91)"/>
      <sheetName val="건설실행"/>
      <sheetName val="이월"/>
      <sheetName val="FACTOR"/>
      <sheetName val="Total"/>
      <sheetName val="노임단가"/>
      <sheetName val="유치원내역"/>
      <sheetName val="견적서갑지연속"/>
      <sheetName val="영흥TL(UP,DOWN) "/>
      <sheetName val="이형관중량"/>
      <sheetName val="일위대가(목록)"/>
      <sheetName val="산근(목록)"/>
      <sheetName val="재료비"/>
      <sheetName val="토공"/>
      <sheetName val="금리계산"/>
      <sheetName val="총공사내역서"/>
      <sheetName val="총괄"/>
      <sheetName val="갑지"/>
      <sheetName val="총괄내역서"/>
      <sheetName val="노임"/>
      <sheetName val="투찰내역"/>
      <sheetName val="const."/>
      <sheetName val=" 갑지"/>
      <sheetName val="공사개요"/>
      <sheetName val="단가산출"/>
      <sheetName val="CM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실행철강하도"/>
      <sheetName val="2공구산출내역"/>
      <sheetName val="퍼스트"/>
      <sheetName val="개수정렬"/>
      <sheetName val="기성내역"/>
      <sheetName val="터파기및재료"/>
      <sheetName val="J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자재단가"/>
      <sheetName val="인부신상자료"/>
      <sheetName val="DANGA"/>
      <sheetName val="1,2공구원가계산서"/>
      <sheetName val="1공구산출내역서"/>
      <sheetName val="DATE"/>
      <sheetName val="내역서"/>
      <sheetName val="청천내"/>
      <sheetName val="1유리"/>
      <sheetName val="현장관리비"/>
      <sheetName val="경산"/>
      <sheetName val="가스"/>
      <sheetName val="수량산출"/>
      <sheetName val="FB25JN"/>
      <sheetName val="산출내역서집계표"/>
      <sheetName val="#REF"/>
      <sheetName val="단가적용"/>
      <sheetName val="여과지동"/>
      <sheetName val="기초자료"/>
      <sheetName val="결과조달"/>
      <sheetName val="일위대가"/>
      <sheetName val="을"/>
      <sheetName val="토공유동표(전체.당초)"/>
      <sheetName val="원도급"/>
      <sheetName val="하도급"/>
      <sheetName val="Macro2"/>
      <sheetName val="Macro1"/>
      <sheetName val="산출내역서"/>
      <sheetName val="포장공"/>
      <sheetName val="06 일위대가목록"/>
      <sheetName val="내역서 (2)"/>
      <sheetName val="b_balju"/>
      <sheetName val="이티입력"/>
      <sheetName val="단가"/>
      <sheetName val="원가계산서"/>
      <sheetName val="공내역"/>
      <sheetName val="개요"/>
      <sheetName val="내역"/>
      <sheetName val="엘리베이터설치공사"/>
      <sheetName val="화설내"/>
      <sheetName val="일위집계(기존)"/>
      <sheetName val="2000년1차"/>
      <sheetName val="일위"/>
      <sheetName val="목차"/>
      <sheetName val="산출근거"/>
      <sheetName val="sheet1"/>
      <sheetName val="22인공"/>
      <sheetName val="주방환기"/>
      <sheetName val="골조시행"/>
      <sheetName val="Sheet5"/>
      <sheetName val="산수배수"/>
      <sheetName val="노무비 근거"/>
      <sheetName val="bid"/>
      <sheetName val="가로등기초"/>
      <sheetName val="PAD TR보호대기초"/>
      <sheetName val="집계표2"/>
      <sheetName val="b_balju (2)"/>
      <sheetName val="b_gunmul"/>
      <sheetName val="단위단가"/>
      <sheetName val="공통(20-91)"/>
      <sheetName val="건설실행"/>
      <sheetName val="이월"/>
      <sheetName val="FACTOR"/>
      <sheetName val="Total"/>
      <sheetName val="노임단가"/>
      <sheetName val="유치원내역"/>
      <sheetName val="견적서갑지연속"/>
      <sheetName val="관급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공종명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JUNGGM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DEBF7"/>
  </sheetPr>
  <dimension ref="A1:G19"/>
  <sheetViews>
    <sheetView zoomScaleNormal="100" zoomScaleSheetLayoutView="100" workbookViewId="0">
      <selection activeCell="D16" sqref="D16"/>
    </sheetView>
  </sheetViews>
  <sheetFormatPr defaultColWidth="9" defaultRowHeight="16.5" x14ac:dyDescent="0.3"/>
  <cols>
    <col min="1" max="1" width="26" style="14" customWidth="1"/>
    <col min="2" max="5" width="22.875" style="14" customWidth="1"/>
    <col min="6" max="6" width="9" style="14"/>
    <col min="7" max="7" width="13.5" style="14" bestFit="1" customWidth="1"/>
    <col min="8" max="16384" width="9" style="14"/>
  </cols>
  <sheetData>
    <row r="1" spans="1:7" ht="25.5" customHeight="1" x14ac:dyDescent="0.3">
      <c r="A1" s="130" t="s">
        <v>255</v>
      </c>
      <c r="B1" s="130"/>
      <c r="C1" s="130"/>
      <c r="D1" s="130"/>
      <c r="E1" s="130"/>
    </row>
    <row r="2" spans="1:7" ht="18.75" customHeight="1" x14ac:dyDescent="0.3">
      <c r="A2" s="15"/>
      <c r="B2" s="15"/>
      <c r="C2" s="15"/>
      <c r="D2" s="15"/>
      <c r="E2" s="15"/>
    </row>
    <row r="3" spans="1:7" ht="25.5" customHeight="1" x14ac:dyDescent="0.3">
      <c r="A3" s="16" t="s">
        <v>256</v>
      </c>
      <c r="B3" s="16" t="s">
        <v>257</v>
      </c>
      <c r="C3" s="16" t="s">
        <v>258</v>
      </c>
      <c r="D3" s="16" t="s">
        <v>259</v>
      </c>
      <c r="E3" s="16" t="s">
        <v>260</v>
      </c>
    </row>
    <row r="4" spans="1:7" ht="25.5" customHeight="1" x14ac:dyDescent="0.3">
      <c r="A4" s="16"/>
      <c r="B4" s="16"/>
      <c r="C4" s="16"/>
      <c r="D4" s="16"/>
      <c r="E4" s="17"/>
    </row>
    <row r="5" spans="1:7" ht="25.5" customHeight="1" x14ac:dyDescent="0.3">
      <c r="A5" s="18" t="s">
        <v>298</v>
      </c>
      <c r="B5" s="19"/>
      <c r="C5" s="16"/>
      <c r="D5" s="16"/>
      <c r="E5" s="20">
        <v>23963000</v>
      </c>
    </row>
    <row r="6" spans="1:7" ht="25.5" customHeight="1" x14ac:dyDescent="0.3">
      <c r="A6" s="16"/>
      <c r="B6" s="16"/>
      <c r="C6" s="16"/>
      <c r="D6" s="16"/>
      <c r="E6" s="20"/>
      <c r="G6" s="21"/>
    </row>
    <row r="7" spans="1:7" ht="25.5" customHeight="1" x14ac:dyDescent="0.3">
      <c r="A7" s="22" t="s">
        <v>261</v>
      </c>
      <c r="B7" s="23">
        <f>E5</f>
        <v>23963000</v>
      </c>
      <c r="C7" s="16"/>
      <c r="D7" s="16"/>
      <c r="E7" s="20"/>
    </row>
    <row r="8" spans="1:7" ht="25.5" customHeight="1" x14ac:dyDescent="0.3">
      <c r="A8" s="24" t="s">
        <v>262</v>
      </c>
      <c r="B8" s="22"/>
      <c r="C8" s="16">
        <v>750000</v>
      </c>
      <c r="D8" s="16">
        <f t="shared" ref="D8:D9" si="0">C8*E8</f>
        <v>750000</v>
      </c>
      <c r="E8" s="25">
        <v>1</v>
      </c>
    </row>
    <row r="9" spans="1:7" ht="25.5" customHeight="1" x14ac:dyDescent="0.3">
      <c r="A9" s="24" t="s">
        <v>263</v>
      </c>
      <c r="B9" s="22"/>
      <c r="C9" s="26">
        <f>설계서!G23</f>
        <v>29909000</v>
      </c>
      <c r="D9" s="16">
        <f t="shared" si="0"/>
        <v>26918100</v>
      </c>
      <c r="E9" s="25">
        <v>0.9</v>
      </c>
    </row>
    <row r="10" spans="1:7" ht="25.5" customHeight="1" x14ac:dyDescent="0.3">
      <c r="A10" s="24"/>
      <c r="B10" s="22"/>
      <c r="C10" s="16"/>
      <c r="D10" s="16"/>
      <c r="E10" s="25"/>
    </row>
    <row r="11" spans="1:7" ht="25.5" customHeight="1" x14ac:dyDescent="0.3">
      <c r="A11" s="24"/>
      <c r="B11" s="22"/>
      <c r="C11" s="26"/>
      <c r="D11" s="16"/>
      <c r="E11" s="25"/>
    </row>
    <row r="12" spans="1:7" ht="25.5" customHeight="1" x14ac:dyDescent="0.3">
      <c r="A12" s="24"/>
      <c r="B12" s="22"/>
      <c r="C12" s="26"/>
      <c r="D12" s="16"/>
      <c r="E12" s="25"/>
    </row>
    <row r="13" spans="1:7" ht="25.5" customHeight="1" x14ac:dyDescent="0.3">
      <c r="A13" s="24"/>
      <c r="B13" s="22"/>
      <c r="C13" s="26"/>
      <c r="D13" s="16"/>
      <c r="E13" s="25"/>
    </row>
    <row r="14" spans="1:7" ht="25.5" customHeight="1" x14ac:dyDescent="0.3">
      <c r="A14" s="22"/>
      <c r="B14" s="22"/>
      <c r="C14" s="26"/>
      <c r="D14" s="16"/>
      <c r="E14" s="27"/>
    </row>
    <row r="15" spans="1:7" ht="25.5" customHeight="1" x14ac:dyDescent="0.3">
      <c r="A15" s="22"/>
      <c r="B15" s="22"/>
      <c r="C15" s="22"/>
      <c r="D15" s="16"/>
      <c r="E15" s="20"/>
    </row>
    <row r="16" spans="1:7" ht="25.5" customHeight="1" x14ac:dyDescent="0.3">
      <c r="A16" s="28" t="s">
        <v>264</v>
      </c>
      <c r="B16" s="28">
        <f>SUM(B7:B15)</f>
        <v>23963000</v>
      </c>
      <c r="C16" s="28">
        <f>SUM(C7:C15)</f>
        <v>30659000</v>
      </c>
      <c r="D16" s="28">
        <f>SUM(D7:D15)</f>
        <v>27668100</v>
      </c>
      <c r="E16" s="29"/>
    </row>
    <row r="17" spans="1:5" ht="25.5" customHeight="1" x14ac:dyDescent="0.3">
      <c r="A17" s="22"/>
      <c r="B17" s="22"/>
      <c r="C17" s="22"/>
      <c r="D17" s="16"/>
      <c r="E17" s="20"/>
    </row>
    <row r="18" spans="1:5" ht="25.5" customHeight="1" x14ac:dyDescent="0.3">
      <c r="A18" s="22"/>
      <c r="B18" s="22"/>
      <c r="C18" s="22">
        <f>B16-C16</f>
        <v>-6696000</v>
      </c>
      <c r="D18" s="16">
        <f>B16-D16</f>
        <v>-3705100</v>
      </c>
      <c r="E18" s="20" t="s">
        <v>265</v>
      </c>
    </row>
    <row r="19" spans="1:5" ht="25.5" customHeight="1" x14ac:dyDescent="0.3"/>
  </sheetData>
  <mergeCells count="1">
    <mergeCell ref="A1:E1"/>
  </mergeCells>
  <phoneticPr fontId="1" type="noConversion"/>
  <printOptions horizontalCentered="1" verticalCentered="1"/>
  <pageMargins left="0.78708332777023315" right="0.59041666984558105" top="0.78708332777023315" bottom="0.55097222328186035" header="0" footer="0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4C6E7"/>
    <pageSetUpPr fitToPage="1"/>
  </sheetPr>
  <dimension ref="A1:K55"/>
  <sheetViews>
    <sheetView view="pageBreakPreview" zoomScaleNormal="100" zoomScaleSheetLayoutView="100" workbookViewId="0">
      <selection activeCell="F21" sqref="F21"/>
    </sheetView>
  </sheetViews>
  <sheetFormatPr defaultColWidth="9" defaultRowHeight="13.5" x14ac:dyDescent="0.15"/>
  <cols>
    <col min="1" max="1" width="6" style="31" bestFit="1" customWidth="1"/>
    <col min="2" max="2" width="16.5" style="31" bestFit="1" customWidth="1"/>
    <col min="3" max="3" width="16" style="31" bestFit="1" customWidth="1"/>
    <col min="4" max="4" width="2.5" style="31" bestFit="1" customWidth="1"/>
    <col min="5" max="5" width="10.25" style="31" bestFit="1" customWidth="1"/>
    <col min="6" max="6" width="9" style="31"/>
    <col min="7" max="7" width="19.5" style="31" bestFit="1" customWidth="1"/>
    <col min="8" max="8" width="20.5" style="31" bestFit="1" customWidth="1"/>
    <col min="9" max="9" width="18.25" style="31" bestFit="1" customWidth="1"/>
    <col min="10" max="10" width="15.625" style="31" customWidth="1"/>
    <col min="11" max="256" width="9" style="31"/>
    <col min="257" max="257" width="6" style="31" bestFit="1" customWidth="1"/>
    <col min="258" max="258" width="16.5" style="31" bestFit="1" customWidth="1"/>
    <col min="259" max="259" width="16" style="31" bestFit="1" customWidth="1"/>
    <col min="260" max="260" width="2.5" style="31" bestFit="1" customWidth="1"/>
    <col min="261" max="261" width="10.25" style="31" bestFit="1" customWidth="1"/>
    <col min="262" max="262" width="9" style="31"/>
    <col min="263" max="263" width="18.625" style="31" bestFit="1" customWidth="1"/>
    <col min="264" max="264" width="17.625" style="31" bestFit="1" customWidth="1"/>
    <col min="265" max="265" width="18.25" style="31" bestFit="1" customWidth="1"/>
    <col min="266" max="266" width="15.625" style="31" customWidth="1"/>
    <col min="267" max="512" width="9" style="31"/>
    <col min="513" max="513" width="6" style="31" bestFit="1" customWidth="1"/>
    <col min="514" max="514" width="16.5" style="31" bestFit="1" customWidth="1"/>
    <col min="515" max="515" width="16" style="31" bestFit="1" customWidth="1"/>
    <col min="516" max="516" width="2.5" style="31" bestFit="1" customWidth="1"/>
    <col min="517" max="517" width="10.25" style="31" bestFit="1" customWidth="1"/>
    <col min="518" max="518" width="9" style="31"/>
    <col min="519" max="519" width="18.625" style="31" bestFit="1" customWidth="1"/>
    <col min="520" max="520" width="17.625" style="31" bestFit="1" customWidth="1"/>
    <col min="521" max="521" width="18.25" style="31" bestFit="1" customWidth="1"/>
    <col min="522" max="522" width="15.625" style="31" customWidth="1"/>
    <col min="523" max="768" width="9" style="31"/>
    <col min="769" max="769" width="6" style="31" bestFit="1" customWidth="1"/>
    <col min="770" max="770" width="16.5" style="31" bestFit="1" customWidth="1"/>
    <col min="771" max="771" width="16" style="31" bestFit="1" customWidth="1"/>
    <col min="772" max="772" width="2.5" style="31" bestFit="1" customWidth="1"/>
    <col min="773" max="773" width="10.25" style="31" bestFit="1" customWidth="1"/>
    <col min="774" max="774" width="9" style="31"/>
    <col min="775" max="775" width="18.625" style="31" bestFit="1" customWidth="1"/>
    <col min="776" max="776" width="17.625" style="31" bestFit="1" customWidth="1"/>
    <col min="777" max="777" width="18.25" style="31" bestFit="1" customWidth="1"/>
    <col min="778" max="778" width="15.625" style="31" customWidth="1"/>
    <col min="779" max="1024" width="9" style="31"/>
    <col min="1025" max="1025" width="6" style="31" bestFit="1" customWidth="1"/>
    <col min="1026" max="1026" width="16.5" style="31" bestFit="1" customWidth="1"/>
    <col min="1027" max="1027" width="16" style="31" bestFit="1" customWidth="1"/>
    <col min="1028" max="1028" width="2.5" style="31" bestFit="1" customWidth="1"/>
    <col min="1029" max="1029" width="10.25" style="31" bestFit="1" customWidth="1"/>
    <col min="1030" max="1030" width="9" style="31"/>
    <col min="1031" max="1031" width="18.625" style="31" bestFit="1" customWidth="1"/>
    <col min="1032" max="1032" width="17.625" style="31" bestFit="1" customWidth="1"/>
    <col min="1033" max="1033" width="18.25" style="31" bestFit="1" customWidth="1"/>
    <col min="1034" max="1034" width="15.625" style="31" customWidth="1"/>
    <col min="1035" max="1280" width="9" style="31"/>
    <col min="1281" max="1281" width="6" style="31" bestFit="1" customWidth="1"/>
    <col min="1282" max="1282" width="16.5" style="31" bestFit="1" customWidth="1"/>
    <col min="1283" max="1283" width="16" style="31" bestFit="1" customWidth="1"/>
    <col min="1284" max="1284" width="2.5" style="31" bestFit="1" customWidth="1"/>
    <col min="1285" max="1285" width="10.25" style="31" bestFit="1" customWidth="1"/>
    <col min="1286" max="1286" width="9" style="31"/>
    <col min="1287" max="1287" width="18.625" style="31" bestFit="1" customWidth="1"/>
    <col min="1288" max="1288" width="17.625" style="31" bestFit="1" customWidth="1"/>
    <col min="1289" max="1289" width="18.25" style="31" bestFit="1" customWidth="1"/>
    <col min="1290" max="1290" width="15.625" style="31" customWidth="1"/>
    <col min="1291" max="1536" width="9" style="31"/>
    <col min="1537" max="1537" width="6" style="31" bestFit="1" customWidth="1"/>
    <col min="1538" max="1538" width="16.5" style="31" bestFit="1" customWidth="1"/>
    <col min="1539" max="1539" width="16" style="31" bestFit="1" customWidth="1"/>
    <col min="1540" max="1540" width="2.5" style="31" bestFit="1" customWidth="1"/>
    <col min="1541" max="1541" width="10.25" style="31" bestFit="1" customWidth="1"/>
    <col min="1542" max="1542" width="9" style="31"/>
    <col min="1543" max="1543" width="18.625" style="31" bestFit="1" customWidth="1"/>
    <col min="1544" max="1544" width="17.625" style="31" bestFit="1" customWidth="1"/>
    <col min="1545" max="1545" width="18.25" style="31" bestFit="1" customWidth="1"/>
    <col min="1546" max="1546" width="15.625" style="31" customWidth="1"/>
    <col min="1547" max="1792" width="9" style="31"/>
    <col min="1793" max="1793" width="6" style="31" bestFit="1" customWidth="1"/>
    <col min="1794" max="1794" width="16.5" style="31" bestFit="1" customWidth="1"/>
    <col min="1795" max="1795" width="16" style="31" bestFit="1" customWidth="1"/>
    <col min="1796" max="1796" width="2.5" style="31" bestFit="1" customWidth="1"/>
    <col min="1797" max="1797" width="10.25" style="31" bestFit="1" customWidth="1"/>
    <col min="1798" max="1798" width="9" style="31"/>
    <col min="1799" max="1799" width="18.625" style="31" bestFit="1" customWidth="1"/>
    <col min="1800" max="1800" width="17.625" style="31" bestFit="1" customWidth="1"/>
    <col min="1801" max="1801" width="18.25" style="31" bestFit="1" customWidth="1"/>
    <col min="1802" max="1802" width="15.625" style="31" customWidth="1"/>
    <col min="1803" max="2048" width="9" style="31"/>
    <col min="2049" max="2049" width="6" style="31" bestFit="1" customWidth="1"/>
    <col min="2050" max="2050" width="16.5" style="31" bestFit="1" customWidth="1"/>
    <col min="2051" max="2051" width="16" style="31" bestFit="1" customWidth="1"/>
    <col min="2052" max="2052" width="2.5" style="31" bestFit="1" customWidth="1"/>
    <col min="2053" max="2053" width="10.25" style="31" bestFit="1" customWidth="1"/>
    <col min="2054" max="2054" width="9" style="31"/>
    <col min="2055" max="2055" width="18.625" style="31" bestFit="1" customWidth="1"/>
    <col min="2056" max="2056" width="17.625" style="31" bestFit="1" customWidth="1"/>
    <col min="2057" max="2057" width="18.25" style="31" bestFit="1" customWidth="1"/>
    <col min="2058" max="2058" width="15.625" style="31" customWidth="1"/>
    <col min="2059" max="2304" width="9" style="31"/>
    <col min="2305" max="2305" width="6" style="31" bestFit="1" customWidth="1"/>
    <col min="2306" max="2306" width="16.5" style="31" bestFit="1" customWidth="1"/>
    <col min="2307" max="2307" width="16" style="31" bestFit="1" customWidth="1"/>
    <col min="2308" max="2308" width="2.5" style="31" bestFit="1" customWidth="1"/>
    <col min="2309" max="2309" width="10.25" style="31" bestFit="1" customWidth="1"/>
    <col min="2310" max="2310" width="9" style="31"/>
    <col min="2311" max="2311" width="18.625" style="31" bestFit="1" customWidth="1"/>
    <col min="2312" max="2312" width="17.625" style="31" bestFit="1" customWidth="1"/>
    <col min="2313" max="2313" width="18.25" style="31" bestFit="1" customWidth="1"/>
    <col min="2314" max="2314" width="15.625" style="31" customWidth="1"/>
    <col min="2315" max="2560" width="9" style="31"/>
    <col min="2561" max="2561" width="6" style="31" bestFit="1" customWidth="1"/>
    <col min="2562" max="2562" width="16.5" style="31" bestFit="1" customWidth="1"/>
    <col min="2563" max="2563" width="16" style="31" bestFit="1" customWidth="1"/>
    <col min="2564" max="2564" width="2.5" style="31" bestFit="1" customWidth="1"/>
    <col min="2565" max="2565" width="10.25" style="31" bestFit="1" customWidth="1"/>
    <col min="2566" max="2566" width="9" style="31"/>
    <col min="2567" max="2567" width="18.625" style="31" bestFit="1" customWidth="1"/>
    <col min="2568" max="2568" width="17.625" style="31" bestFit="1" customWidth="1"/>
    <col min="2569" max="2569" width="18.25" style="31" bestFit="1" customWidth="1"/>
    <col min="2570" max="2570" width="15.625" style="31" customWidth="1"/>
    <col min="2571" max="2816" width="9" style="31"/>
    <col min="2817" max="2817" width="6" style="31" bestFit="1" customWidth="1"/>
    <col min="2818" max="2818" width="16.5" style="31" bestFit="1" customWidth="1"/>
    <col min="2819" max="2819" width="16" style="31" bestFit="1" customWidth="1"/>
    <col min="2820" max="2820" width="2.5" style="31" bestFit="1" customWidth="1"/>
    <col min="2821" max="2821" width="10.25" style="31" bestFit="1" customWidth="1"/>
    <col min="2822" max="2822" width="9" style="31"/>
    <col min="2823" max="2823" width="18.625" style="31" bestFit="1" customWidth="1"/>
    <col min="2824" max="2824" width="17.625" style="31" bestFit="1" customWidth="1"/>
    <col min="2825" max="2825" width="18.25" style="31" bestFit="1" customWidth="1"/>
    <col min="2826" max="2826" width="15.625" style="31" customWidth="1"/>
    <col min="2827" max="3072" width="9" style="31"/>
    <col min="3073" max="3073" width="6" style="31" bestFit="1" customWidth="1"/>
    <col min="3074" max="3074" width="16.5" style="31" bestFit="1" customWidth="1"/>
    <col min="3075" max="3075" width="16" style="31" bestFit="1" customWidth="1"/>
    <col min="3076" max="3076" width="2.5" style="31" bestFit="1" customWidth="1"/>
    <col min="3077" max="3077" width="10.25" style="31" bestFit="1" customWidth="1"/>
    <col min="3078" max="3078" width="9" style="31"/>
    <col min="3079" max="3079" width="18.625" style="31" bestFit="1" customWidth="1"/>
    <col min="3080" max="3080" width="17.625" style="31" bestFit="1" customWidth="1"/>
    <col min="3081" max="3081" width="18.25" style="31" bestFit="1" customWidth="1"/>
    <col min="3082" max="3082" width="15.625" style="31" customWidth="1"/>
    <col min="3083" max="3328" width="9" style="31"/>
    <col min="3329" max="3329" width="6" style="31" bestFit="1" customWidth="1"/>
    <col min="3330" max="3330" width="16.5" style="31" bestFit="1" customWidth="1"/>
    <col min="3331" max="3331" width="16" style="31" bestFit="1" customWidth="1"/>
    <col min="3332" max="3332" width="2.5" style="31" bestFit="1" customWidth="1"/>
    <col min="3333" max="3333" width="10.25" style="31" bestFit="1" customWidth="1"/>
    <col min="3334" max="3334" width="9" style="31"/>
    <col min="3335" max="3335" width="18.625" style="31" bestFit="1" customWidth="1"/>
    <col min="3336" max="3336" width="17.625" style="31" bestFit="1" customWidth="1"/>
    <col min="3337" max="3337" width="18.25" style="31" bestFit="1" customWidth="1"/>
    <col min="3338" max="3338" width="15.625" style="31" customWidth="1"/>
    <col min="3339" max="3584" width="9" style="31"/>
    <col min="3585" max="3585" width="6" style="31" bestFit="1" customWidth="1"/>
    <col min="3586" max="3586" width="16.5" style="31" bestFit="1" customWidth="1"/>
    <col min="3587" max="3587" width="16" style="31" bestFit="1" customWidth="1"/>
    <col min="3588" max="3588" width="2.5" style="31" bestFit="1" customWidth="1"/>
    <col min="3589" max="3589" width="10.25" style="31" bestFit="1" customWidth="1"/>
    <col min="3590" max="3590" width="9" style="31"/>
    <col min="3591" max="3591" width="18.625" style="31" bestFit="1" customWidth="1"/>
    <col min="3592" max="3592" width="17.625" style="31" bestFit="1" customWidth="1"/>
    <col min="3593" max="3593" width="18.25" style="31" bestFit="1" customWidth="1"/>
    <col min="3594" max="3594" width="15.625" style="31" customWidth="1"/>
    <col min="3595" max="3840" width="9" style="31"/>
    <col min="3841" max="3841" width="6" style="31" bestFit="1" customWidth="1"/>
    <col min="3842" max="3842" width="16.5" style="31" bestFit="1" customWidth="1"/>
    <col min="3843" max="3843" width="16" style="31" bestFit="1" customWidth="1"/>
    <col min="3844" max="3844" width="2.5" style="31" bestFit="1" customWidth="1"/>
    <col min="3845" max="3845" width="10.25" style="31" bestFit="1" customWidth="1"/>
    <col min="3846" max="3846" width="9" style="31"/>
    <col min="3847" max="3847" width="18.625" style="31" bestFit="1" customWidth="1"/>
    <col min="3848" max="3848" width="17.625" style="31" bestFit="1" customWidth="1"/>
    <col min="3849" max="3849" width="18.25" style="31" bestFit="1" customWidth="1"/>
    <col min="3850" max="3850" width="15.625" style="31" customWidth="1"/>
    <col min="3851" max="4096" width="9" style="31"/>
    <col min="4097" max="4097" width="6" style="31" bestFit="1" customWidth="1"/>
    <col min="4098" max="4098" width="16.5" style="31" bestFit="1" customWidth="1"/>
    <col min="4099" max="4099" width="16" style="31" bestFit="1" customWidth="1"/>
    <col min="4100" max="4100" width="2.5" style="31" bestFit="1" customWidth="1"/>
    <col min="4101" max="4101" width="10.25" style="31" bestFit="1" customWidth="1"/>
    <col min="4102" max="4102" width="9" style="31"/>
    <col min="4103" max="4103" width="18.625" style="31" bestFit="1" customWidth="1"/>
    <col min="4104" max="4104" width="17.625" style="31" bestFit="1" customWidth="1"/>
    <col min="4105" max="4105" width="18.25" style="31" bestFit="1" customWidth="1"/>
    <col min="4106" max="4106" width="15.625" style="31" customWidth="1"/>
    <col min="4107" max="4352" width="9" style="31"/>
    <col min="4353" max="4353" width="6" style="31" bestFit="1" customWidth="1"/>
    <col min="4354" max="4354" width="16.5" style="31" bestFit="1" customWidth="1"/>
    <col min="4355" max="4355" width="16" style="31" bestFit="1" customWidth="1"/>
    <col min="4356" max="4356" width="2.5" style="31" bestFit="1" customWidth="1"/>
    <col min="4357" max="4357" width="10.25" style="31" bestFit="1" customWidth="1"/>
    <col min="4358" max="4358" width="9" style="31"/>
    <col min="4359" max="4359" width="18.625" style="31" bestFit="1" customWidth="1"/>
    <col min="4360" max="4360" width="17.625" style="31" bestFit="1" customWidth="1"/>
    <col min="4361" max="4361" width="18.25" style="31" bestFit="1" customWidth="1"/>
    <col min="4362" max="4362" width="15.625" style="31" customWidth="1"/>
    <col min="4363" max="4608" width="9" style="31"/>
    <col min="4609" max="4609" width="6" style="31" bestFit="1" customWidth="1"/>
    <col min="4610" max="4610" width="16.5" style="31" bestFit="1" customWidth="1"/>
    <col min="4611" max="4611" width="16" style="31" bestFit="1" customWidth="1"/>
    <col min="4612" max="4612" width="2.5" style="31" bestFit="1" customWidth="1"/>
    <col min="4613" max="4613" width="10.25" style="31" bestFit="1" customWidth="1"/>
    <col min="4614" max="4614" width="9" style="31"/>
    <col min="4615" max="4615" width="18.625" style="31" bestFit="1" customWidth="1"/>
    <col min="4616" max="4616" width="17.625" style="31" bestFit="1" customWidth="1"/>
    <col min="4617" max="4617" width="18.25" style="31" bestFit="1" customWidth="1"/>
    <col min="4618" max="4618" width="15.625" style="31" customWidth="1"/>
    <col min="4619" max="4864" width="9" style="31"/>
    <col min="4865" max="4865" width="6" style="31" bestFit="1" customWidth="1"/>
    <col min="4866" max="4866" width="16.5" style="31" bestFit="1" customWidth="1"/>
    <col min="4867" max="4867" width="16" style="31" bestFit="1" customWidth="1"/>
    <col min="4868" max="4868" width="2.5" style="31" bestFit="1" customWidth="1"/>
    <col min="4869" max="4869" width="10.25" style="31" bestFit="1" customWidth="1"/>
    <col min="4870" max="4870" width="9" style="31"/>
    <col min="4871" max="4871" width="18.625" style="31" bestFit="1" customWidth="1"/>
    <col min="4872" max="4872" width="17.625" style="31" bestFit="1" customWidth="1"/>
    <col min="4873" max="4873" width="18.25" style="31" bestFit="1" customWidth="1"/>
    <col min="4874" max="4874" width="15.625" style="31" customWidth="1"/>
    <col min="4875" max="5120" width="9" style="31"/>
    <col min="5121" max="5121" width="6" style="31" bestFit="1" customWidth="1"/>
    <col min="5122" max="5122" width="16.5" style="31" bestFit="1" customWidth="1"/>
    <col min="5123" max="5123" width="16" style="31" bestFit="1" customWidth="1"/>
    <col min="5124" max="5124" width="2.5" style="31" bestFit="1" customWidth="1"/>
    <col min="5125" max="5125" width="10.25" style="31" bestFit="1" customWidth="1"/>
    <col min="5126" max="5126" width="9" style="31"/>
    <col min="5127" max="5127" width="18.625" style="31" bestFit="1" customWidth="1"/>
    <col min="5128" max="5128" width="17.625" style="31" bestFit="1" customWidth="1"/>
    <col min="5129" max="5129" width="18.25" style="31" bestFit="1" customWidth="1"/>
    <col min="5130" max="5130" width="15.625" style="31" customWidth="1"/>
    <col min="5131" max="5376" width="9" style="31"/>
    <col min="5377" max="5377" width="6" style="31" bestFit="1" customWidth="1"/>
    <col min="5378" max="5378" width="16.5" style="31" bestFit="1" customWidth="1"/>
    <col min="5379" max="5379" width="16" style="31" bestFit="1" customWidth="1"/>
    <col min="5380" max="5380" width="2.5" style="31" bestFit="1" customWidth="1"/>
    <col min="5381" max="5381" width="10.25" style="31" bestFit="1" customWidth="1"/>
    <col min="5382" max="5382" width="9" style="31"/>
    <col min="5383" max="5383" width="18.625" style="31" bestFit="1" customWidth="1"/>
    <col min="5384" max="5384" width="17.625" style="31" bestFit="1" customWidth="1"/>
    <col min="5385" max="5385" width="18.25" style="31" bestFit="1" customWidth="1"/>
    <col min="5386" max="5386" width="15.625" style="31" customWidth="1"/>
    <col min="5387" max="5632" width="9" style="31"/>
    <col min="5633" max="5633" width="6" style="31" bestFit="1" customWidth="1"/>
    <col min="5634" max="5634" width="16.5" style="31" bestFit="1" customWidth="1"/>
    <col min="5635" max="5635" width="16" style="31" bestFit="1" customWidth="1"/>
    <col min="5636" max="5636" width="2.5" style="31" bestFit="1" customWidth="1"/>
    <col min="5637" max="5637" width="10.25" style="31" bestFit="1" customWidth="1"/>
    <col min="5638" max="5638" width="9" style="31"/>
    <col min="5639" max="5639" width="18.625" style="31" bestFit="1" customWidth="1"/>
    <col min="5640" max="5640" width="17.625" style="31" bestFit="1" customWidth="1"/>
    <col min="5641" max="5641" width="18.25" style="31" bestFit="1" customWidth="1"/>
    <col min="5642" max="5642" width="15.625" style="31" customWidth="1"/>
    <col min="5643" max="5888" width="9" style="31"/>
    <col min="5889" max="5889" width="6" style="31" bestFit="1" customWidth="1"/>
    <col min="5890" max="5890" width="16.5" style="31" bestFit="1" customWidth="1"/>
    <col min="5891" max="5891" width="16" style="31" bestFit="1" customWidth="1"/>
    <col min="5892" max="5892" width="2.5" style="31" bestFit="1" customWidth="1"/>
    <col min="5893" max="5893" width="10.25" style="31" bestFit="1" customWidth="1"/>
    <col min="5894" max="5894" width="9" style="31"/>
    <col min="5895" max="5895" width="18.625" style="31" bestFit="1" customWidth="1"/>
    <col min="5896" max="5896" width="17.625" style="31" bestFit="1" customWidth="1"/>
    <col min="5897" max="5897" width="18.25" style="31" bestFit="1" customWidth="1"/>
    <col min="5898" max="5898" width="15.625" style="31" customWidth="1"/>
    <col min="5899" max="6144" width="9" style="31"/>
    <col min="6145" max="6145" width="6" style="31" bestFit="1" customWidth="1"/>
    <col min="6146" max="6146" width="16.5" style="31" bestFit="1" customWidth="1"/>
    <col min="6147" max="6147" width="16" style="31" bestFit="1" customWidth="1"/>
    <col min="6148" max="6148" width="2.5" style="31" bestFit="1" customWidth="1"/>
    <col min="6149" max="6149" width="10.25" style="31" bestFit="1" customWidth="1"/>
    <col min="6150" max="6150" width="9" style="31"/>
    <col min="6151" max="6151" width="18.625" style="31" bestFit="1" customWidth="1"/>
    <col min="6152" max="6152" width="17.625" style="31" bestFit="1" customWidth="1"/>
    <col min="6153" max="6153" width="18.25" style="31" bestFit="1" customWidth="1"/>
    <col min="6154" max="6154" width="15.625" style="31" customWidth="1"/>
    <col min="6155" max="6400" width="9" style="31"/>
    <col min="6401" max="6401" width="6" style="31" bestFit="1" customWidth="1"/>
    <col min="6402" max="6402" width="16.5" style="31" bestFit="1" customWidth="1"/>
    <col min="6403" max="6403" width="16" style="31" bestFit="1" customWidth="1"/>
    <col min="6404" max="6404" width="2.5" style="31" bestFit="1" customWidth="1"/>
    <col min="6405" max="6405" width="10.25" style="31" bestFit="1" customWidth="1"/>
    <col min="6406" max="6406" width="9" style="31"/>
    <col min="6407" max="6407" width="18.625" style="31" bestFit="1" customWidth="1"/>
    <col min="6408" max="6408" width="17.625" style="31" bestFit="1" customWidth="1"/>
    <col min="6409" max="6409" width="18.25" style="31" bestFit="1" customWidth="1"/>
    <col min="6410" max="6410" width="15.625" style="31" customWidth="1"/>
    <col min="6411" max="6656" width="9" style="31"/>
    <col min="6657" max="6657" width="6" style="31" bestFit="1" customWidth="1"/>
    <col min="6658" max="6658" width="16.5" style="31" bestFit="1" customWidth="1"/>
    <col min="6659" max="6659" width="16" style="31" bestFit="1" customWidth="1"/>
    <col min="6660" max="6660" width="2.5" style="31" bestFit="1" customWidth="1"/>
    <col min="6661" max="6661" width="10.25" style="31" bestFit="1" customWidth="1"/>
    <col min="6662" max="6662" width="9" style="31"/>
    <col min="6663" max="6663" width="18.625" style="31" bestFit="1" customWidth="1"/>
    <col min="6664" max="6664" width="17.625" style="31" bestFit="1" customWidth="1"/>
    <col min="6665" max="6665" width="18.25" style="31" bestFit="1" customWidth="1"/>
    <col min="6666" max="6666" width="15.625" style="31" customWidth="1"/>
    <col min="6667" max="6912" width="9" style="31"/>
    <col min="6913" max="6913" width="6" style="31" bestFit="1" customWidth="1"/>
    <col min="6914" max="6914" width="16.5" style="31" bestFit="1" customWidth="1"/>
    <col min="6915" max="6915" width="16" style="31" bestFit="1" customWidth="1"/>
    <col min="6916" max="6916" width="2.5" style="31" bestFit="1" customWidth="1"/>
    <col min="6917" max="6917" width="10.25" style="31" bestFit="1" customWidth="1"/>
    <col min="6918" max="6918" width="9" style="31"/>
    <col min="6919" max="6919" width="18.625" style="31" bestFit="1" customWidth="1"/>
    <col min="6920" max="6920" width="17.625" style="31" bestFit="1" customWidth="1"/>
    <col min="6921" max="6921" width="18.25" style="31" bestFit="1" customWidth="1"/>
    <col min="6922" max="6922" width="15.625" style="31" customWidth="1"/>
    <col min="6923" max="7168" width="9" style="31"/>
    <col min="7169" max="7169" width="6" style="31" bestFit="1" customWidth="1"/>
    <col min="7170" max="7170" width="16.5" style="31" bestFit="1" customWidth="1"/>
    <col min="7171" max="7171" width="16" style="31" bestFit="1" customWidth="1"/>
    <col min="7172" max="7172" width="2.5" style="31" bestFit="1" customWidth="1"/>
    <col min="7173" max="7173" width="10.25" style="31" bestFit="1" customWidth="1"/>
    <col min="7174" max="7174" width="9" style="31"/>
    <col min="7175" max="7175" width="18.625" style="31" bestFit="1" customWidth="1"/>
    <col min="7176" max="7176" width="17.625" style="31" bestFit="1" customWidth="1"/>
    <col min="7177" max="7177" width="18.25" style="31" bestFit="1" customWidth="1"/>
    <col min="7178" max="7178" width="15.625" style="31" customWidth="1"/>
    <col min="7179" max="7424" width="9" style="31"/>
    <col min="7425" max="7425" width="6" style="31" bestFit="1" customWidth="1"/>
    <col min="7426" max="7426" width="16.5" style="31" bestFit="1" customWidth="1"/>
    <col min="7427" max="7427" width="16" style="31" bestFit="1" customWidth="1"/>
    <col min="7428" max="7428" width="2.5" style="31" bestFit="1" customWidth="1"/>
    <col min="7429" max="7429" width="10.25" style="31" bestFit="1" customWidth="1"/>
    <col min="7430" max="7430" width="9" style="31"/>
    <col min="7431" max="7431" width="18.625" style="31" bestFit="1" customWidth="1"/>
    <col min="7432" max="7432" width="17.625" style="31" bestFit="1" customWidth="1"/>
    <col min="7433" max="7433" width="18.25" style="31" bestFit="1" customWidth="1"/>
    <col min="7434" max="7434" width="15.625" style="31" customWidth="1"/>
    <col min="7435" max="7680" width="9" style="31"/>
    <col min="7681" max="7681" width="6" style="31" bestFit="1" customWidth="1"/>
    <col min="7682" max="7682" width="16.5" style="31" bestFit="1" customWidth="1"/>
    <col min="7683" max="7683" width="16" style="31" bestFit="1" customWidth="1"/>
    <col min="7684" max="7684" width="2.5" style="31" bestFit="1" customWidth="1"/>
    <col min="7685" max="7685" width="10.25" style="31" bestFit="1" customWidth="1"/>
    <col min="7686" max="7686" width="9" style="31"/>
    <col min="7687" max="7687" width="18.625" style="31" bestFit="1" customWidth="1"/>
    <col min="7688" max="7688" width="17.625" style="31" bestFit="1" customWidth="1"/>
    <col min="7689" max="7689" width="18.25" style="31" bestFit="1" customWidth="1"/>
    <col min="7690" max="7690" width="15.625" style="31" customWidth="1"/>
    <col min="7691" max="7936" width="9" style="31"/>
    <col min="7937" max="7937" width="6" style="31" bestFit="1" customWidth="1"/>
    <col min="7938" max="7938" width="16.5" style="31" bestFit="1" customWidth="1"/>
    <col min="7939" max="7939" width="16" style="31" bestFit="1" customWidth="1"/>
    <col min="7940" max="7940" width="2.5" style="31" bestFit="1" customWidth="1"/>
    <col min="7941" max="7941" width="10.25" style="31" bestFit="1" customWidth="1"/>
    <col min="7942" max="7942" width="9" style="31"/>
    <col min="7943" max="7943" width="18.625" style="31" bestFit="1" customWidth="1"/>
    <col min="7944" max="7944" width="17.625" style="31" bestFit="1" customWidth="1"/>
    <col min="7945" max="7945" width="18.25" style="31" bestFit="1" customWidth="1"/>
    <col min="7946" max="7946" width="15.625" style="31" customWidth="1"/>
    <col min="7947" max="8192" width="9" style="31"/>
    <col min="8193" max="8193" width="6" style="31" bestFit="1" customWidth="1"/>
    <col min="8194" max="8194" width="16.5" style="31" bestFit="1" customWidth="1"/>
    <col min="8195" max="8195" width="16" style="31" bestFit="1" customWidth="1"/>
    <col min="8196" max="8196" width="2.5" style="31" bestFit="1" customWidth="1"/>
    <col min="8197" max="8197" width="10.25" style="31" bestFit="1" customWidth="1"/>
    <col min="8198" max="8198" width="9" style="31"/>
    <col min="8199" max="8199" width="18.625" style="31" bestFit="1" customWidth="1"/>
    <col min="8200" max="8200" width="17.625" style="31" bestFit="1" customWidth="1"/>
    <col min="8201" max="8201" width="18.25" style="31" bestFit="1" customWidth="1"/>
    <col min="8202" max="8202" width="15.625" style="31" customWidth="1"/>
    <col min="8203" max="8448" width="9" style="31"/>
    <col min="8449" max="8449" width="6" style="31" bestFit="1" customWidth="1"/>
    <col min="8450" max="8450" width="16.5" style="31" bestFit="1" customWidth="1"/>
    <col min="8451" max="8451" width="16" style="31" bestFit="1" customWidth="1"/>
    <col min="8452" max="8452" width="2.5" style="31" bestFit="1" customWidth="1"/>
    <col min="8453" max="8453" width="10.25" style="31" bestFit="1" customWidth="1"/>
    <col min="8454" max="8454" width="9" style="31"/>
    <col min="8455" max="8455" width="18.625" style="31" bestFit="1" customWidth="1"/>
    <col min="8456" max="8456" width="17.625" style="31" bestFit="1" customWidth="1"/>
    <col min="8457" max="8457" width="18.25" style="31" bestFit="1" customWidth="1"/>
    <col min="8458" max="8458" width="15.625" style="31" customWidth="1"/>
    <col min="8459" max="8704" width="9" style="31"/>
    <col min="8705" max="8705" width="6" style="31" bestFit="1" customWidth="1"/>
    <col min="8706" max="8706" width="16.5" style="31" bestFit="1" customWidth="1"/>
    <col min="8707" max="8707" width="16" style="31" bestFit="1" customWidth="1"/>
    <col min="8708" max="8708" width="2.5" style="31" bestFit="1" customWidth="1"/>
    <col min="8709" max="8709" width="10.25" style="31" bestFit="1" customWidth="1"/>
    <col min="8710" max="8710" width="9" style="31"/>
    <col min="8711" max="8711" width="18.625" style="31" bestFit="1" customWidth="1"/>
    <col min="8712" max="8712" width="17.625" style="31" bestFit="1" customWidth="1"/>
    <col min="8713" max="8713" width="18.25" style="31" bestFit="1" customWidth="1"/>
    <col min="8714" max="8714" width="15.625" style="31" customWidth="1"/>
    <col min="8715" max="8960" width="9" style="31"/>
    <col min="8961" max="8961" width="6" style="31" bestFit="1" customWidth="1"/>
    <col min="8962" max="8962" width="16.5" style="31" bestFit="1" customWidth="1"/>
    <col min="8963" max="8963" width="16" style="31" bestFit="1" customWidth="1"/>
    <col min="8964" max="8964" width="2.5" style="31" bestFit="1" customWidth="1"/>
    <col min="8965" max="8965" width="10.25" style="31" bestFit="1" customWidth="1"/>
    <col min="8966" max="8966" width="9" style="31"/>
    <col min="8967" max="8967" width="18.625" style="31" bestFit="1" customWidth="1"/>
    <col min="8968" max="8968" width="17.625" style="31" bestFit="1" customWidth="1"/>
    <col min="8969" max="8969" width="18.25" style="31" bestFit="1" customWidth="1"/>
    <col min="8970" max="8970" width="15.625" style="31" customWidth="1"/>
    <col min="8971" max="9216" width="9" style="31"/>
    <col min="9217" max="9217" width="6" style="31" bestFit="1" customWidth="1"/>
    <col min="9218" max="9218" width="16.5" style="31" bestFit="1" customWidth="1"/>
    <col min="9219" max="9219" width="16" style="31" bestFit="1" customWidth="1"/>
    <col min="9220" max="9220" width="2.5" style="31" bestFit="1" customWidth="1"/>
    <col min="9221" max="9221" width="10.25" style="31" bestFit="1" customWidth="1"/>
    <col min="9222" max="9222" width="9" style="31"/>
    <col min="9223" max="9223" width="18.625" style="31" bestFit="1" customWidth="1"/>
    <col min="9224" max="9224" width="17.625" style="31" bestFit="1" customWidth="1"/>
    <col min="9225" max="9225" width="18.25" style="31" bestFit="1" customWidth="1"/>
    <col min="9226" max="9226" width="15.625" style="31" customWidth="1"/>
    <col min="9227" max="9472" width="9" style="31"/>
    <col min="9473" max="9473" width="6" style="31" bestFit="1" customWidth="1"/>
    <col min="9474" max="9474" width="16.5" style="31" bestFit="1" customWidth="1"/>
    <col min="9475" max="9475" width="16" style="31" bestFit="1" customWidth="1"/>
    <col min="9476" max="9476" width="2.5" style="31" bestFit="1" customWidth="1"/>
    <col min="9477" max="9477" width="10.25" style="31" bestFit="1" customWidth="1"/>
    <col min="9478" max="9478" width="9" style="31"/>
    <col min="9479" max="9479" width="18.625" style="31" bestFit="1" customWidth="1"/>
    <col min="9480" max="9480" width="17.625" style="31" bestFit="1" customWidth="1"/>
    <col min="9481" max="9481" width="18.25" style="31" bestFit="1" customWidth="1"/>
    <col min="9482" max="9482" width="15.625" style="31" customWidth="1"/>
    <col min="9483" max="9728" width="9" style="31"/>
    <col min="9729" max="9729" width="6" style="31" bestFit="1" customWidth="1"/>
    <col min="9730" max="9730" width="16.5" style="31" bestFit="1" customWidth="1"/>
    <col min="9731" max="9731" width="16" style="31" bestFit="1" customWidth="1"/>
    <col min="9732" max="9732" width="2.5" style="31" bestFit="1" customWidth="1"/>
    <col min="9733" max="9733" width="10.25" style="31" bestFit="1" customWidth="1"/>
    <col min="9734" max="9734" width="9" style="31"/>
    <col min="9735" max="9735" width="18.625" style="31" bestFit="1" customWidth="1"/>
    <col min="9736" max="9736" width="17.625" style="31" bestFit="1" customWidth="1"/>
    <col min="9737" max="9737" width="18.25" style="31" bestFit="1" customWidth="1"/>
    <col min="9738" max="9738" width="15.625" style="31" customWidth="1"/>
    <col min="9739" max="9984" width="9" style="31"/>
    <col min="9985" max="9985" width="6" style="31" bestFit="1" customWidth="1"/>
    <col min="9986" max="9986" width="16.5" style="31" bestFit="1" customWidth="1"/>
    <col min="9987" max="9987" width="16" style="31" bestFit="1" customWidth="1"/>
    <col min="9988" max="9988" width="2.5" style="31" bestFit="1" customWidth="1"/>
    <col min="9989" max="9989" width="10.25" style="31" bestFit="1" customWidth="1"/>
    <col min="9990" max="9990" width="9" style="31"/>
    <col min="9991" max="9991" width="18.625" style="31" bestFit="1" customWidth="1"/>
    <col min="9992" max="9992" width="17.625" style="31" bestFit="1" customWidth="1"/>
    <col min="9993" max="9993" width="18.25" style="31" bestFit="1" customWidth="1"/>
    <col min="9994" max="9994" width="15.625" style="31" customWidth="1"/>
    <col min="9995" max="10240" width="9" style="31"/>
    <col min="10241" max="10241" width="6" style="31" bestFit="1" customWidth="1"/>
    <col min="10242" max="10242" width="16.5" style="31" bestFit="1" customWidth="1"/>
    <col min="10243" max="10243" width="16" style="31" bestFit="1" customWidth="1"/>
    <col min="10244" max="10244" width="2.5" style="31" bestFit="1" customWidth="1"/>
    <col min="10245" max="10245" width="10.25" style="31" bestFit="1" customWidth="1"/>
    <col min="10246" max="10246" width="9" style="31"/>
    <col min="10247" max="10247" width="18.625" style="31" bestFit="1" customWidth="1"/>
    <col min="10248" max="10248" width="17.625" style="31" bestFit="1" customWidth="1"/>
    <col min="10249" max="10249" width="18.25" style="31" bestFit="1" customWidth="1"/>
    <col min="10250" max="10250" width="15.625" style="31" customWidth="1"/>
    <col min="10251" max="10496" width="9" style="31"/>
    <col min="10497" max="10497" width="6" style="31" bestFit="1" customWidth="1"/>
    <col min="10498" max="10498" width="16.5" style="31" bestFit="1" customWidth="1"/>
    <col min="10499" max="10499" width="16" style="31" bestFit="1" customWidth="1"/>
    <col min="10500" max="10500" width="2.5" style="31" bestFit="1" customWidth="1"/>
    <col min="10501" max="10501" width="10.25" style="31" bestFit="1" customWidth="1"/>
    <col min="10502" max="10502" width="9" style="31"/>
    <col min="10503" max="10503" width="18.625" style="31" bestFit="1" customWidth="1"/>
    <col min="10504" max="10504" width="17.625" style="31" bestFit="1" customWidth="1"/>
    <col min="10505" max="10505" width="18.25" style="31" bestFit="1" customWidth="1"/>
    <col min="10506" max="10506" width="15.625" style="31" customWidth="1"/>
    <col min="10507" max="10752" width="9" style="31"/>
    <col min="10753" max="10753" width="6" style="31" bestFit="1" customWidth="1"/>
    <col min="10754" max="10754" width="16.5" style="31" bestFit="1" customWidth="1"/>
    <col min="10755" max="10755" width="16" style="31" bestFit="1" customWidth="1"/>
    <col min="10756" max="10756" width="2.5" style="31" bestFit="1" customWidth="1"/>
    <col min="10757" max="10757" width="10.25" style="31" bestFit="1" customWidth="1"/>
    <col min="10758" max="10758" width="9" style="31"/>
    <col min="10759" max="10759" width="18.625" style="31" bestFit="1" customWidth="1"/>
    <col min="10760" max="10760" width="17.625" style="31" bestFit="1" customWidth="1"/>
    <col min="10761" max="10761" width="18.25" style="31" bestFit="1" customWidth="1"/>
    <col min="10762" max="10762" width="15.625" style="31" customWidth="1"/>
    <col min="10763" max="11008" width="9" style="31"/>
    <col min="11009" max="11009" width="6" style="31" bestFit="1" customWidth="1"/>
    <col min="11010" max="11010" width="16.5" style="31" bestFit="1" customWidth="1"/>
    <col min="11011" max="11011" width="16" style="31" bestFit="1" customWidth="1"/>
    <col min="11012" max="11012" width="2.5" style="31" bestFit="1" customWidth="1"/>
    <col min="11013" max="11013" width="10.25" style="31" bestFit="1" customWidth="1"/>
    <col min="11014" max="11014" width="9" style="31"/>
    <col min="11015" max="11015" width="18.625" style="31" bestFit="1" customWidth="1"/>
    <col min="11016" max="11016" width="17.625" style="31" bestFit="1" customWidth="1"/>
    <col min="11017" max="11017" width="18.25" style="31" bestFit="1" customWidth="1"/>
    <col min="11018" max="11018" width="15.625" style="31" customWidth="1"/>
    <col min="11019" max="11264" width="9" style="31"/>
    <col min="11265" max="11265" width="6" style="31" bestFit="1" customWidth="1"/>
    <col min="11266" max="11266" width="16.5" style="31" bestFit="1" customWidth="1"/>
    <col min="11267" max="11267" width="16" style="31" bestFit="1" customWidth="1"/>
    <col min="11268" max="11268" width="2.5" style="31" bestFit="1" customWidth="1"/>
    <col min="11269" max="11269" width="10.25" style="31" bestFit="1" customWidth="1"/>
    <col min="11270" max="11270" width="9" style="31"/>
    <col min="11271" max="11271" width="18.625" style="31" bestFit="1" customWidth="1"/>
    <col min="11272" max="11272" width="17.625" style="31" bestFit="1" customWidth="1"/>
    <col min="11273" max="11273" width="18.25" style="31" bestFit="1" customWidth="1"/>
    <col min="11274" max="11274" width="15.625" style="31" customWidth="1"/>
    <col min="11275" max="11520" width="9" style="31"/>
    <col min="11521" max="11521" width="6" style="31" bestFit="1" customWidth="1"/>
    <col min="11522" max="11522" width="16.5" style="31" bestFit="1" customWidth="1"/>
    <col min="11523" max="11523" width="16" style="31" bestFit="1" customWidth="1"/>
    <col min="11524" max="11524" width="2.5" style="31" bestFit="1" customWidth="1"/>
    <col min="11525" max="11525" width="10.25" style="31" bestFit="1" customWidth="1"/>
    <col min="11526" max="11526" width="9" style="31"/>
    <col min="11527" max="11527" width="18.625" style="31" bestFit="1" customWidth="1"/>
    <col min="11528" max="11528" width="17.625" style="31" bestFit="1" customWidth="1"/>
    <col min="11529" max="11529" width="18.25" style="31" bestFit="1" customWidth="1"/>
    <col min="11530" max="11530" width="15.625" style="31" customWidth="1"/>
    <col min="11531" max="11776" width="9" style="31"/>
    <col min="11777" max="11777" width="6" style="31" bestFit="1" customWidth="1"/>
    <col min="11778" max="11778" width="16.5" style="31" bestFit="1" customWidth="1"/>
    <col min="11779" max="11779" width="16" style="31" bestFit="1" customWidth="1"/>
    <col min="11780" max="11780" width="2.5" style="31" bestFit="1" customWidth="1"/>
    <col min="11781" max="11781" width="10.25" style="31" bestFit="1" customWidth="1"/>
    <col min="11782" max="11782" width="9" style="31"/>
    <col min="11783" max="11783" width="18.625" style="31" bestFit="1" customWidth="1"/>
    <col min="11784" max="11784" width="17.625" style="31" bestFit="1" customWidth="1"/>
    <col min="11785" max="11785" width="18.25" style="31" bestFit="1" customWidth="1"/>
    <col min="11786" max="11786" width="15.625" style="31" customWidth="1"/>
    <col min="11787" max="12032" width="9" style="31"/>
    <col min="12033" max="12033" width="6" style="31" bestFit="1" customWidth="1"/>
    <col min="12034" max="12034" width="16.5" style="31" bestFit="1" customWidth="1"/>
    <col min="12035" max="12035" width="16" style="31" bestFit="1" customWidth="1"/>
    <col min="12036" max="12036" width="2.5" style="31" bestFit="1" customWidth="1"/>
    <col min="12037" max="12037" width="10.25" style="31" bestFit="1" customWidth="1"/>
    <col min="12038" max="12038" width="9" style="31"/>
    <col min="12039" max="12039" width="18.625" style="31" bestFit="1" customWidth="1"/>
    <col min="12040" max="12040" width="17.625" style="31" bestFit="1" customWidth="1"/>
    <col min="12041" max="12041" width="18.25" style="31" bestFit="1" customWidth="1"/>
    <col min="12042" max="12042" width="15.625" style="31" customWidth="1"/>
    <col min="12043" max="12288" width="9" style="31"/>
    <col min="12289" max="12289" width="6" style="31" bestFit="1" customWidth="1"/>
    <col min="12290" max="12290" width="16.5" style="31" bestFit="1" customWidth="1"/>
    <col min="12291" max="12291" width="16" style="31" bestFit="1" customWidth="1"/>
    <col min="12292" max="12292" width="2.5" style="31" bestFit="1" customWidth="1"/>
    <col min="12293" max="12293" width="10.25" style="31" bestFit="1" customWidth="1"/>
    <col min="12294" max="12294" width="9" style="31"/>
    <col min="12295" max="12295" width="18.625" style="31" bestFit="1" customWidth="1"/>
    <col min="12296" max="12296" width="17.625" style="31" bestFit="1" customWidth="1"/>
    <col min="12297" max="12297" width="18.25" style="31" bestFit="1" customWidth="1"/>
    <col min="12298" max="12298" width="15.625" style="31" customWidth="1"/>
    <col min="12299" max="12544" width="9" style="31"/>
    <col min="12545" max="12545" width="6" style="31" bestFit="1" customWidth="1"/>
    <col min="12546" max="12546" width="16.5" style="31" bestFit="1" customWidth="1"/>
    <col min="12547" max="12547" width="16" style="31" bestFit="1" customWidth="1"/>
    <col min="12548" max="12548" width="2.5" style="31" bestFit="1" customWidth="1"/>
    <col min="12549" max="12549" width="10.25" style="31" bestFit="1" customWidth="1"/>
    <col min="12550" max="12550" width="9" style="31"/>
    <col min="12551" max="12551" width="18.625" style="31" bestFit="1" customWidth="1"/>
    <col min="12552" max="12552" width="17.625" style="31" bestFit="1" customWidth="1"/>
    <col min="12553" max="12553" width="18.25" style="31" bestFit="1" customWidth="1"/>
    <col min="12554" max="12554" width="15.625" style="31" customWidth="1"/>
    <col min="12555" max="12800" width="9" style="31"/>
    <col min="12801" max="12801" width="6" style="31" bestFit="1" customWidth="1"/>
    <col min="12802" max="12802" width="16.5" style="31" bestFit="1" customWidth="1"/>
    <col min="12803" max="12803" width="16" style="31" bestFit="1" customWidth="1"/>
    <col min="12804" max="12804" width="2.5" style="31" bestFit="1" customWidth="1"/>
    <col min="12805" max="12805" width="10.25" style="31" bestFit="1" customWidth="1"/>
    <col min="12806" max="12806" width="9" style="31"/>
    <col min="12807" max="12807" width="18.625" style="31" bestFit="1" customWidth="1"/>
    <col min="12808" max="12808" width="17.625" style="31" bestFit="1" customWidth="1"/>
    <col min="12809" max="12809" width="18.25" style="31" bestFit="1" customWidth="1"/>
    <col min="12810" max="12810" width="15.625" style="31" customWidth="1"/>
    <col min="12811" max="13056" width="9" style="31"/>
    <col min="13057" max="13057" width="6" style="31" bestFit="1" customWidth="1"/>
    <col min="13058" max="13058" width="16.5" style="31" bestFit="1" customWidth="1"/>
    <col min="13059" max="13059" width="16" style="31" bestFit="1" customWidth="1"/>
    <col min="13060" max="13060" width="2.5" style="31" bestFit="1" customWidth="1"/>
    <col min="13061" max="13061" width="10.25" style="31" bestFit="1" customWidth="1"/>
    <col min="13062" max="13062" width="9" style="31"/>
    <col min="13063" max="13063" width="18.625" style="31" bestFit="1" customWidth="1"/>
    <col min="13064" max="13064" width="17.625" style="31" bestFit="1" customWidth="1"/>
    <col min="13065" max="13065" width="18.25" style="31" bestFit="1" customWidth="1"/>
    <col min="13066" max="13066" width="15.625" style="31" customWidth="1"/>
    <col min="13067" max="13312" width="9" style="31"/>
    <col min="13313" max="13313" width="6" style="31" bestFit="1" customWidth="1"/>
    <col min="13314" max="13314" width="16.5" style="31" bestFit="1" customWidth="1"/>
    <col min="13315" max="13315" width="16" style="31" bestFit="1" customWidth="1"/>
    <col min="13316" max="13316" width="2.5" style="31" bestFit="1" customWidth="1"/>
    <col min="13317" max="13317" width="10.25" style="31" bestFit="1" customWidth="1"/>
    <col min="13318" max="13318" width="9" style="31"/>
    <col min="13319" max="13319" width="18.625" style="31" bestFit="1" customWidth="1"/>
    <col min="13320" max="13320" width="17.625" style="31" bestFit="1" customWidth="1"/>
    <col min="13321" max="13321" width="18.25" style="31" bestFit="1" customWidth="1"/>
    <col min="13322" max="13322" width="15.625" style="31" customWidth="1"/>
    <col min="13323" max="13568" width="9" style="31"/>
    <col min="13569" max="13569" width="6" style="31" bestFit="1" customWidth="1"/>
    <col min="13570" max="13570" width="16.5" style="31" bestFit="1" customWidth="1"/>
    <col min="13571" max="13571" width="16" style="31" bestFit="1" customWidth="1"/>
    <col min="13572" max="13572" width="2.5" style="31" bestFit="1" customWidth="1"/>
    <col min="13573" max="13573" width="10.25" style="31" bestFit="1" customWidth="1"/>
    <col min="13574" max="13574" width="9" style="31"/>
    <col min="13575" max="13575" width="18.625" style="31" bestFit="1" customWidth="1"/>
    <col min="13576" max="13576" width="17.625" style="31" bestFit="1" customWidth="1"/>
    <col min="13577" max="13577" width="18.25" style="31" bestFit="1" customWidth="1"/>
    <col min="13578" max="13578" width="15.625" style="31" customWidth="1"/>
    <col min="13579" max="13824" width="9" style="31"/>
    <col min="13825" max="13825" width="6" style="31" bestFit="1" customWidth="1"/>
    <col min="13826" max="13826" width="16.5" style="31" bestFit="1" customWidth="1"/>
    <col min="13827" max="13827" width="16" style="31" bestFit="1" customWidth="1"/>
    <col min="13828" max="13828" width="2.5" style="31" bestFit="1" customWidth="1"/>
    <col min="13829" max="13829" width="10.25" style="31" bestFit="1" customWidth="1"/>
    <col min="13830" max="13830" width="9" style="31"/>
    <col min="13831" max="13831" width="18.625" style="31" bestFit="1" customWidth="1"/>
    <col min="13832" max="13832" width="17.625" style="31" bestFit="1" customWidth="1"/>
    <col min="13833" max="13833" width="18.25" style="31" bestFit="1" customWidth="1"/>
    <col min="13834" max="13834" width="15.625" style="31" customWidth="1"/>
    <col min="13835" max="14080" width="9" style="31"/>
    <col min="14081" max="14081" width="6" style="31" bestFit="1" customWidth="1"/>
    <col min="14082" max="14082" width="16.5" style="31" bestFit="1" customWidth="1"/>
    <col min="14083" max="14083" width="16" style="31" bestFit="1" customWidth="1"/>
    <col min="14084" max="14084" width="2.5" style="31" bestFit="1" customWidth="1"/>
    <col min="14085" max="14085" width="10.25" style="31" bestFit="1" customWidth="1"/>
    <col min="14086" max="14086" width="9" style="31"/>
    <col min="14087" max="14087" width="18.625" style="31" bestFit="1" customWidth="1"/>
    <col min="14088" max="14088" width="17.625" style="31" bestFit="1" customWidth="1"/>
    <col min="14089" max="14089" width="18.25" style="31" bestFit="1" customWidth="1"/>
    <col min="14090" max="14090" width="15.625" style="31" customWidth="1"/>
    <col min="14091" max="14336" width="9" style="31"/>
    <col min="14337" max="14337" width="6" style="31" bestFit="1" customWidth="1"/>
    <col min="14338" max="14338" width="16.5" style="31" bestFit="1" customWidth="1"/>
    <col min="14339" max="14339" width="16" style="31" bestFit="1" customWidth="1"/>
    <col min="14340" max="14340" width="2.5" style="31" bestFit="1" customWidth="1"/>
    <col min="14341" max="14341" width="10.25" style="31" bestFit="1" customWidth="1"/>
    <col min="14342" max="14342" width="9" style="31"/>
    <col min="14343" max="14343" width="18.625" style="31" bestFit="1" customWidth="1"/>
    <col min="14344" max="14344" width="17.625" style="31" bestFit="1" customWidth="1"/>
    <col min="14345" max="14345" width="18.25" style="31" bestFit="1" customWidth="1"/>
    <col min="14346" max="14346" width="15.625" style="31" customWidth="1"/>
    <col min="14347" max="14592" width="9" style="31"/>
    <col min="14593" max="14593" width="6" style="31" bestFit="1" customWidth="1"/>
    <col min="14594" max="14594" width="16.5" style="31" bestFit="1" customWidth="1"/>
    <col min="14595" max="14595" width="16" style="31" bestFit="1" customWidth="1"/>
    <col min="14596" max="14596" width="2.5" style="31" bestFit="1" customWidth="1"/>
    <col min="14597" max="14597" width="10.25" style="31" bestFit="1" customWidth="1"/>
    <col min="14598" max="14598" width="9" style="31"/>
    <col min="14599" max="14599" width="18.625" style="31" bestFit="1" customWidth="1"/>
    <col min="14600" max="14600" width="17.625" style="31" bestFit="1" customWidth="1"/>
    <col min="14601" max="14601" width="18.25" style="31" bestFit="1" customWidth="1"/>
    <col min="14602" max="14602" width="15.625" style="31" customWidth="1"/>
    <col min="14603" max="14848" width="9" style="31"/>
    <col min="14849" max="14849" width="6" style="31" bestFit="1" customWidth="1"/>
    <col min="14850" max="14850" width="16.5" style="31" bestFit="1" customWidth="1"/>
    <col min="14851" max="14851" width="16" style="31" bestFit="1" customWidth="1"/>
    <col min="14852" max="14852" width="2.5" style="31" bestFit="1" customWidth="1"/>
    <col min="14853" max="14853" width="10.25" style="31" bestFit="1" customWidth="1"/>
    <col min="14854" max="14854" width="9" style="31"/>
    <col min="14855" max="14855" width="18.625" style="31" bestFit="1" customWidth="1"/>
    <col min="14856" max="14856" width="17.625" style="31" bestFit="1" customWidth="1"/>
    <col min="14857" max="14857" width="18.25" style="31" bestFit="1" customWidth="1"/>
    <col min="14858" max="14858" width="15.625" style="31" customWidth="1"/>
    <col min="14859" max="15104" width="9" style="31"/>
    <col min="15105" max="15105" width="6" style="31" bestFit="1" customWidth="1"/>
    <col min="15106" max="15106" width="16.5" style="31" bestFit="1" customWidth="1"/>
    <col min="15107" max="15107" width="16" style="31" bestFit="1" customWidth="1"/>
    <col min="15108" max="15108" width="2.5" style="31" bestFit="1" customWidth="1"/>
    <col min="15109" max="15109" width="10.25" style="31" bestFit="1" customWidth="1"/>
    <col min="15110" max="15110" width="9" style="31"/>
    <col min="15111" max="15111" width="18.625" style="31" bestFit="1" customWidth="1"/>
    <col min="15112" max="15112" width="17.625" style="31" bestFit="1" customWidth="1"/>
    <col min="15113" max="15113" width="18.25" style="31" bestFit="1" customWidth="1"/>
    <col min="15114" max="15114" width="15.625" style="31" customWidth="1"/>
    <col min="15115" max="15360" width="9" style="31"/>
    <col min="15361" max="15361" width="6" style="31" bestFit="1" customWidth="1"/>
    <col min="15362" max="15362" width="16.5" style="31" bestFit="1" customWidth="1"/>
    <col min="15363" max="15363" width="16" style="31" bestFit="1" customWidth="1"/>
    <col min="15364" max="15364" width="2.5" style="31" bestFit="1" customWidth="1"/>
    <col min="15365" max="15365" width="10.25" style="31" bestFit="1" customWidth="1"/>
    <col min="15366" max="15366" width="9" style="31"/>
    <col min="15367" max="15367" width="18.625" style="31" bestFit="1" customWidth="1"/>
    <col min="15368" max="15368" width="17.625" style="31" bestFit="1" customWidth="1"/>
    <col min="15369" max="15369" width="18.25" style="31" bestFit="1" customWidth="1"/>
    <col min="15370" max="15370" width="15.625" style="31" customWidth="1"/>
    <col min="15371" max="15616" width="9" style="31"/>
    <col min="15617" max="15617" width="6" style="31" bestFit="1" customWidth="1"/>
    <col min="15618" max="15618" width="16.5" style="31" bestFit="1" customWidth="1"/>
    <col min="15619" max="15619" width="16" style="31" bestFit="1" customWidth="1"/>
    <col min="15620" max="15620" width="2.5" style="31" bestFit="1" customWidth="1"/>
    <col min="15621" max="15621" width="10.25" style="31" bestFit="1" customWidth="1"/>
    <col min="15622" max="15622" width="9" style="31"/>
    <col min="15623" max="15623" width="18.625" style="31" bestFit="1" customWidth="1"/>
    <col min="15624" max="15624" width="17.625" style="31" bestFit="1" customWidth="1"/>
    <col min="15625" max="15625" width="18.25" style="31" bestFit="1" customWidth="1"/>
    <col min="15626" max="15626" width="15.625" style="31" customWidth="1"/>
    <col min="15627" max="15872" width="9" style="31"/>
    <col min="15873" max="15873" width="6" style="31" bestFit="1" customWidth="1"/>
    <col min="15874" max="15874" width="16.5" style="31" bestFit="1" customWidth="1"/>
    <col min="15875" max="15875" width="16" style="31" bestFit="1" customWidth="1"/>
    <col min="15876" max="15876" width="2.5" style="31" bestFit="1" customWidth="1"/>
    <col min="15877" max="15877" width="10.25" style="31" bestFit="1" customWidth="1"/>
    <col min="15878" max="15878" width="9" style="31"/>
    <col min="15879" max="15879" width="18.625" style="31" bestFit="1" customWidth="1"/>
    <col min="15880" max="15880" width="17.625" style="31" bestFit="1" customWidth="1"/>
    <col min="15881" max="15881" width="18.25" style="31" bestFit="1" customWidth="1"/>
    <col min="15882" max="15882" width="15.625" style="31" customWidth="1"/>
    <col min="15883" max="16128" width="9" style="31"/>
    <col min="16129" max="16129" width="6" style="31" bestFit="1" customWidth="1"/>
    <col min="16130" max="16130" width="16.5" style="31" bestFit="1" customWidth="1"/>
    <col min="16131" max="16131" width="16" style="31" bestFit="1" customWidth="1"/>
    <col min="16132" max="16132" width="2.5" style="31" bestFit="1" customWidth="1"/>
    <col min="16133" max="16133" width="10.25" style="31" bestFit="1" customWidth="1"/>
    <col min="16134" max="16134" width="9" style="31"/>
    <col min="16135" max="16135" width="18.625" style="31" bestFit="1" customWidth="1"/>
    <col min="16136" max="16136" width="17.625" style="31" bestFit="1" customWidth="1"/>
    <col min="16137" max="16137" width="18.25" style="31" bestFit="1" customWidth="1"/>
    <col min="16138" max="16138" width="15.625" style="31" customWidth="1"/>
    <col min="16139" max="16384" width="9" style="31"/>
  </cols>
  <sheetData>
    <row r="1" spans="1:10" ht="36" thickBot="1" x14ac:dyDescent="0.2">
      <c r="A1" s="131"/>
      <c r="B1" s="132"/>
      <c r="C1" s="133" t="s">
        <v>266</v>
      </c>
      <c r="D1" s="134"/>
      <c r="E1" s="134"/>
      <c r="F1" s="134"/>
      <c r="G1" s="134"/>
      <c r="H1" s="134"/>
      <c r="I1" s="135"/>
      <c r="J1" s="30"/>
    </row>
    <row r="2" spans="1:10" ht="36" thickTop="1" x14ac:dyDescent="0.15">
      <c r="A2" s="131"/>
      <c r="B2" s="131"/>
      <c r="C2" s="136"/>
      <c r="D2" s="136"/>
      <c r="E2" s="32"/>
      <c r="F2" s="32"/>
      <c r="G2" s="32"/>
      <c r="H2" s="32"/>
      <c r="I2" s="33"/>
      <c r="J2" s="30"/>
    </row>
    <row r="3" spans="1:10" ht="11.25" customHeight="1" x14ac:dyDescent="0.15">
      <c r="A3" s="131"/>
      <c r="B3" s="131"/>
      <c r="C3" s="137"/>
      <c r="D3" s="137"/>
      <c r="E3" s="34"/>
      <c r="F3" s="34"/>
      <c r="G3" s="34"/>
      <c r="H3" s="34"/>
      <c r="I3" s="34"/>
      <c r="J3" s="30"/>
    </row>
    <row r="4" spans="1:10" ht="14.25" customHeight="1" x14ac:dyDescent="0.15">
      <c r="A4" s="131"/>
      <c r="B4" s="131"/>
      <c r="C4" s="35" t="s">
        <v>267</v>
      </c>
      <c r="D4" s="36" t="s">
        <v>268</v>
      </c>
      <c r="E4" s="37" t="s">
        <v>297</v>
      </c>
      <c r="F4" s="37"/>
      <c r="G4" s="37"/>
      <c r="H4" s="38"/>
      <c r="I4" s="39"/>
      <c r="J4" s="30"/>
    </row>
    <row r="5" spans="1:10" ht="12" customHeight="1" x14ac:dyDescent="0.15">
      <c r="A5" s="131"/>
      <c r="B5" s="131"/>
      <c r="C5" s="138"/>
      <c r="D5" s="138"/>
      <c r="E5" s="40"/>
      <c r="F5" s="40"/>
      <c r="G5" s="40"/>
      <c r="H5" s="40"/>
      <c r="I5" s="40"/>
      <c r="J5" s="30"/>
    </row>
    <row r="6" spans="1:10" ht="14.25" customHeight="1" x14ac:dyDescent="0.15">
      <c r="A6" s="131"/>
      <c r="B6" s="131"/>
      <c r="C6" s="35" t="s">
        <v>269</v>
      </c>
      <c r="D6" s="36" t="s">
        <v>268</v>
      </c>
      <c r="E6" s="38" t="str">
        <f>"일금"&amp;NUMBERSTRING(I23,1)&amp;"원정"</f>
        <v>일금이천구백구십만구천원정</v>
      </c>
      <c r="F6" s="38"/>
      <c r="G6" s="38"/>
      <c r="H6" s="38"/>
      <c r="I6" s="41">
        <f>I23</f>
        <v>29909000</v>
      </c>
      <c r="J6" s="30"/>
    </row>
    <row r="7" spans="1:10" ht="12" customHeight="1" x14ac:dyDescent="0.15">
      <c r="A7" s="131"/>
      <c r="B7" s="131"/>
      <c r="C7" s="139"/>
      <c r="D7" s="139"/>
      <c r="E7" s="40"/>
      <c r="F7" s="40"/>
      <c r="G7" s="40"/>
      <c r="H7" s="40"/>
      <c r="I7" s="42"/>
      <c r="J7" s="30"/>
    </row>
    <row r="8" spans="1:10" ht="15" customHeight="1" x14ac:dyDescent="0.15">
      <c r="A8" s="131" t="s">
        <v>270</v>
      </c>
      <c r="B8" s="131"/>
      <c r="C8" s="43" t="s">
        <v>271</v>
      </c>
      <c r="D8" s="44" t="s">
        <v>268</v>
      </c>
      <c r="E8" s="45" t="str">
        <f>"일금"&amp;NUMBERSTRING(G23,1)&amp;"원정"</f>
        <v>일금이천구백구십만구천원정</v>
      </c>
      <c r="F8" s="45"/>
      <c r="G8" s="45"/>
      <c r="H8" s="45"/>
      <c r="I8" s="46">
        <f>G23</f>
        <v>29909000</v>
      </c>
      <c r="J8" s="30"/>
    </row>
    <row r="9" spans="1:10" ht="12" customHeight="1" x14ac:dyDescent="0.15">
      <c r="A9" s="131"/>
      <c r="B9" s="131"/>
      <c r="C9" s="139"/>
      <c r="D9" s="139"/>
      <c r="E9" s="40"/>
      <c r="F9" s="40"/>
      <c r="G9" s="40"/>
      <c r="H9" s="40"/>
      <c r="I9" s="42"/>
      <c r="J9" s="30"/>
    </row>
    <row r="10" spans="1:10" ht="12" customHeight="1" x14ac:dyDescent="0.15">
      <c r="A10" s="131"/>
      <c r="B10" s="131"/>
      <c r="C10" s="47"/>
      <c r="D10" s="48"/>
      <c r="E10" s="49"/>
      <c r="F10" s="49"/>
      <c r="G10" s="49"/>
      <c r="H10" s="49"/>
      <c r="I10" s="50"/>
      <c r="J10" s="30"/>
    </row>
    <row r="11" spans="1:10" ht="15" customHeight="1" x14ac:dyDescent="0.15">
      <c r="A11" s="131"/>
      <c r="B11" s="131"/>
      <c r="C11" s="51" t="s">
        <v>272</v>
      </c>
      <c r="D11" s="36" t="s">
        <v>268</v>
      </c>
      <c r="E11" s="38" t="str">
        <f>"일금"&amp;NUMBERSTRING(H23,1)&amp;"원정"</f>
        <v>일금영원정</v>
      </c>
      <c r="F11" s="38"/>
      <c r="G11" s="38"/>
      <c r="H11" s="38"/>
      <c r="I11" s="41">
        <f>H23</f>
        <v>0</v>
      </c>
      <c r="J11" s="30"/>
    </row>
    <row r="12" spans="1:10" ht="12" customHeight="1" x14ac:dyDescent="0.15">
      <c r="A12" s="131"/>
      <c r="B12" s="131"/>
      <c r="C12" s="138"/>
      <c r="D12" s="138"/>
      <c r="E12" s="40"/>
      <c r="F12" s="40"/>
      <c r="G12" s="40"/>
      <c r="H12" s="40"/>
      <c r="I12" s="40"/>
      <c r="J12" s="30"/>
    </row>
    <row r="13" spans="1:10" ht="13.5" customHeight="1" x14ac:dyDescent="0.15">
      <c r="A13" s="131"/>
      <c r="B13" s="131"/>
      <c r="C13" s="35" t="s">
        <v>273</v>
      </c>
      <c r="D13" s="36" t="s">
        <v>268</v>
      </c>
      <c r="E13" s="52" t="s">
        <v>274</v>
      </c>
      <c r="F13" s="53"/>
      <c r="G13" s="53"/>
      <c r="H13" s="53"/>
      <c r="I13" s="53"/>
      <c r="J13" s="54"/>
    </row>
    <row r="14" spans="1:10" ht="18.75" x14ac:dyDescent="0.15">
      <c r="A14" s="131"/>
      <c r="B14" s="131"/>
      <c r="C14" s="144"/>
      <c r="D14" s="144"/>
      <c r="E14" s="55"/>
      <c r="F14" s="54"/>
      <c r="G14" s="54"/>
      <c r="H14" s="54"/>
      <c r="I14" s="54"/>
      <c r="J14" s="54"/>
    </row>
    <row r="15" spans="1:10" ht="14.25" thickBot="1" x14ac:dyDescent="0.2">
      <c r="A15" s="131"/>
      <c r="B15" s="131"/>
      <c r="C15" s="131"/>
      <c r="D15" s="131"/>
      <c r="E15" s="34"/>
      <c r="F15" s="34"/>
      <c r="G15" s="34"/>
      <c r="H15" s="34"/>
      <c r="I15" s="34"/>
      <c r="J15" s="34"/>
    </row>
    <row r="16" spans="1:10" x14ac:dyDescent="0.15">
      <c r="A16" s="145" t="s">
        <v>275</v>
      </c>
      <c r="B16" s="140"/>
      <c r="C16" s="140" t="s">
        <v>276</v>
      </c>
      <c r="D16" s="140"/>
      <c r="E16" s="140" t="s">
        <v>5</v>
      </c>
      <c r="F16" s="140" t="s">
        <v>4</v>
      </c>
      <c r="G16" s="140" t="s">
        <v>277</v>
      </c>
      <c r="H16" s="140" t="s">
        <v>278</v>
      </c>
      <c r="I16" s="140" t="s">
        <v>279</v>
      </c>
      <c r="J16" s="142" t="s">
        <v>184</v>
      </c>
    </row>
    <row r="17" spans="1:11" ht="14.25" thickBot="1" x14ac:dyDescent="0.2">
      <c r="A17" s="146"/>
      <c r="B17" s="147"/>
      <c r="C17" s="141"/>
      <c r="D17" s="141"/>
      <c r="E17" s="141"/>
      <c r="F17" s="141"/>
      <c r="G17" s="141"/>
      <c r="H17" s="141"/>
      <c r="I17" s="141"/>
      <c r="J17" s="143"/>
    </row>
    <row r="18" spans="1:11" ht="25.5" customHeight="1" thickTop="1" x14ac:dyDescent="0.15">
      <c r="A18" s="56" t="s">
        <v>280</v>
      </c>
      <c r="B18" s="57" t="s">
        <v>281</v>
      </c>
      <c r="C18" s="152"/>
      <c r="D18" s="153"/>
      <c r="E18" s="58">
        <v>1</v>
      </c>
      <c r="F18" s="58" t="s">
        <v>183</v>
      </c>
      <c r="G18" s="59">
        <f>'원가계산서 (2)'!E33</f>
        <v>29909000</v>
      </c>
      <c r="H18" s="59">
        <f>'원가계산서 (2)'!E34+'원가계산서 (2)'!E35</f>
        <v>0</v>
      </c>
      <c r="I18" s="60">
        <f>G18+H18</f>
        <v>29909000</v>
      </c>
      <c r="J18" s="61"/>
    </row>
    <row r="19" spans="1:11" ht="25.5" customHeight="1" x14ac:dyDescent="0.15">
      <c r="A19" s="62"/>
      <c r="B19" s="63"/>
      <c r="C19" s="154"/>
      <c r="D19" s="155"/>
      <c r="E19" s="58"/>
      <c r="F19" s="58"/>
      <c r="G19" s="59"/>
      <c r="H19" s="59"/>
      <c r="I19" s="60"/>
      <c r="J19" s="61"/>
    </row>
    <row r="20" spans="1:11" ht="25.5" customHeight="1" x14ac:dyDescent="0.15">
      <c r="A20" s="62"/>
      <c r="B20" s="63"/>
      <c r="C20" s="156"/>
      <c r="D20" s="157"/>
      <c r="E20" s="58"/>
      <c r="F20" s="58"/>
      <c r="G20" s="59"/>
      <c r="H20" s="59"/>
      <c r="I20" s="60"/>
      <c r="J20" s="61"/>
    </row>
    <row r="21" spans="1:11" ht="25.5" customHeight="1" x14ac:dyDescent="0.15">
      <c r="A21" s="64"/>
      <c r="B21" s="65"/>
      <c r="C21" s="158"/>
      <c r="D21" s="155"/>
      <c r="E21" s="58"/>
      <c r="F21" s="58"/>
      <c r="G21" s="59"/>
      <c r="H21" s="59"/>
      <c r="I21" s="66"/>
      <c r="J21" s="67"/>
    </row>
    <row r="22" spans="1:11" ht="25.5" customHeight="1" x14ac:dyDescent="0.15">
      <c r="A22" s="64"/>
      <c r="B22" s="65"/>
      <c r="C22" s="159"/>
      <c r="D22" s="157"/>
      <c r="E22" s="58"/>
      <c r="F22" s="58"/>
      <c r="G22" s="59"/>
      <c r="H22" s="59"/>
      <c r="I22" s="66"/>
      <c r="J22" s="67"/>
    </row>
    <row r="23" spans="1:11" ht="25.5" customHeight="1" thickBot="1" x14ac:dyDescent="0.2">
      <c r="A23" s="148" t="s">
        <v>282</v>
      </c>
      <c r="B23" s="149"/>
      <c r="C23" s="150"/>
      <c r="D23" s="151"/>
      <c r="E23" s="68"/>
      <c r="F23" s="68"/>
      <c r="G23" s="69">
        <f>SUM(G18:G22)</f>
        <v>29909000</v>
      </c>
      <c r="H23" s="70">
        <f>SUM(H18:H22)</f>
        <v>0</v>
      </c>
      <c r="I23" s="71">
        <f>G23+H23</f>
        <v>29909000</v>
      </c>
      <c r="J23" s="72"/>
    </row>
    <row r="24" spans="1:11" ht="18" customHeight="1" x14ac:dyDescent="0.15">
      <c r="A24" s="73"/>
      <c r="B24" s="74"/>
      <c r="C24" s="162"/>
      <c r="D24" s="162"/>
      <c r="E24" s="34"/>
      <c r="F24" s="34"/>
      <c r="G24" s="34"/>
      <c r="H24" s="34"/>
      <c r="I24" s="34"/>
      <c r="J24" s="34"/>
    </row>
    <row r="25" spans="1:11" ht="18" customHeight="1" x14ac:dyDescent="0.15">
      <c r="A25" s="73"/>
      <c r="B25" s="74"/>
      <c r="C25" s="73"/>
      <c r="D25" s="73"/>
      <c r="E25" s="34"/>
      <c r="F25" s="34"/>
      <c r="G25" s="75"/>
      <c r="H25" s="76"/>
      <c r="I25" s="77"/>
      <c r="J25" s="78"/>
    </row>
    <row r="26" spans="1:11" ht="18" customHeight="1" x14ac:dyDescent="0.15">
      <c r="A26" s="73"/>
      <c r="B26" s="74"/>
      <c r="C26" s="73"/>
      <c r="D26" s="73"/>
      <c r="E26" s="34"/>
      <c r="F26" s="34"/>
      <c r="G26" s="79"/>
      <c r="H26" s="80"/>
      <c r="I26" s="81"/>
      <c r="J26" s="82"/>
    </row>
    <row r="27" spans="1:11" ht="18" customHeight="1" x14ac:dyDescent="0.15">
      <c r="A27" s="73"/>
      <c r="B27" s="74"/>
      <c r="C27" s="131"/>
      <c r="D27" s="131"/>
      <c r="E27" s="34"/>
      <c r="F27" s="34"/>
      <c r="G27" s="34"/>
      <c r="H27" s="76"/>
      <c r="I27" s="77"/>
      <c r="J27" s="83"/>
    </row>
    <row r="28" spans="1:11" ht="18" customHeight="1" x14ac:dyDescent="0.15">
      <c r="A28" s="73"/>
      <c r="B28" s="74"/>
      <c r="C28" s="131"/>
      <c r="D28" s="131"/>
      <c r="E28" s="84"/>
      <c r="F28" s="84"/>
      <c r="G28" s="85"/>
      <c r="H28" s="86"/>
      <c r="I28" s="77"/>
      <c r="J28" s="80"/>
      <c r="K28" s="86"/>
    </row>
    <row r="29" spans="1:11" ht="18" customHeight="1" x14ac:dyDescent="0.15">
      <c r="A29" s="73"/>
      <c r="B29" s="74"/>
      <c r="C29" s="131"/>
      <c r="D29" s="131"/>
      <c r="E29" s="84"/>
      <c r="F29" s="84"/>
      <c r="G29" s="86"/>
      <c r="H29" s="86"/>
      <c r="I29" s="87"/>
      <c r="J29" s="80"/>
      <c r="K29" s="86"/>
    </row>
    <row r="30" spans="1:11" ht="18" customHeight="1" x14ac:dyDescent="0.15">
      <c r="A30" s="73"/>
      <c r="B30" s="74"/>
      <c r="C30" s="131"/>
      <c r="D30" s="131"/>
      <c r="E30" s="84"/>
      <c r="F30" s="84"/>
      <c r="G30" s="88"/>
      <c r="H30" s="76"/>
      <c r="I30" s="80"/>
      <c r="J30" s="80"/>
      <c r="K30" s="86"/>
    </row>
    <row r="31" spans="1:11" ht="18" customHeight="1" x14ac:dyDescent="0.15">
      <c r="A31" s="89"/>
      <c r="B31" s="90"/>
      <c r="C31" s="163"/>
      <c r="D31" s="163"/>
      <c r="E31" s="91"/>
      <c r="G31" s="160"/>
      <c r="H31" s="160"/>
      <c r="I31" s="92"/>
      <c r="J31" s="77"/>
    </row>
    <row r="32" spans="1:11" ht="18" customHeight="1" x14ac:dyDescent="0.15">
      <c r="C32" s="161"/>
      <c r="D32" s="161"/>
      <c r="G32" s="84"/>
      <c r="H32" s="86"/>
      <c r="I32" s="77"/>
      <c r="J32" s="76"/>
    </row>
    <row r="33" spans="3:11" ht="18" customHeight="1" x14ac:dyDescent="0.15">
      <c r="C33" s="161"/>
      <c r="D33" s="161"/>
      <c r="G33" s="84"/>
      <c r="H33" s="86"/>
      <c r="I33" s="93"/>
      <c r="J33" s="77"/>
    </row>
    <row r="34" spans="3:11" x14ac:dyDescent="0.15">
      <c r="F34" s="94"/>
      <c r="G34" s="95"/>
      <c r="H34" s="95"/>
      <c r="I34" s="95"/>
      <c r="J34" s="96"/>
    </row>
    <row r="35" spans="3:11" x14ac:dyDescent="0.15">
      <c r="F35" s="94"/>
      <c r="G35" s="97"/>
      <c r="H35" s="98"/>
      <c r="I35" s="99"/>
      <c r="J35" s="100"/>
      <c r="K35" s="97"/>
    </row>
    <row r="36" spans="3:11" x14ac:dyDescent="0.15">
      <c r="F36" s="94"/>
      <c r="G36" s="97"/>
      <c r="H36" s="98"/>
      <c r="I36" s="99"/>
      <c r="J36" s="100"/>
      <c r="K36" s="97"/>
    </row>
    <row r="37" spans="3:11" x14ac:dyDescent="0.15">
      <c r="F37" s="94"/>
      <c r="G37" s="97"/>
      <c r="H37" s="98"/>
      <c r="I37" s="99"/>
      <c r="J37" s="100"/>
      <c r="K37" s="100"/>
    </row>
    <row r="38" spans="3:11" x14ac:dyDescent="0.15">
      <c r="F38" s="94"/>
      <c r="G38" s="97"/>
      <c r="H38" s="98"/>
      <c r="I38" s="99"/>
      <c r="J38" s="100"/>
      <c r="K38" s="100"/>
    </row>
    <row r="39" spans="3:11" x14ac:dyDescent="0.15">
      <c r="F39" s="94"/>
      <c r="G39" s="97"/>
      <c r="H39" s="98"/>
      <c r="I39" s="99"/>
      <c r="J39" s="100"/>
      <c r="K39" s="100"/>
    </row>
    <row r="40" spans="3:11" x14ac:dyDescent="0.15">
      <c r="F40" s="94"/>
      <c r="G40" s="97"/>
      <c r="H40" s="98"/>
      <c r="I40" s="99"/>
      <c r="J40" s="100"/>
      <c r="K40" s="100"/>
    </row>
    <row r="41" spans="3:11" x14ac:dyDescent="0.15">
      <c r="F41" s="94"/>
      <c r="G41" s="97"/>
      <c r="H41" s="98"/>
      <c r="I41" s="99"/>
      <c r="J41" s="100"/>
      <c r="K41" s="100"/>
    </row>
    <row r="42" spans="3:11" x14ac:dyDescent="0.15">
      <c r="F42" s="94"/>
      <c r="G42" s="97"/>
      <c r="H42" s="101"/>
      <c r="I42" s="102"/>
      <c r="J42" s="100"/>
      <c r="K42" s="100"/>
    </row>
    <row r="43" spans="3:11" x14ac:dyDescent="0.15">
      <c r="F43" s="94"/>
      <c r="G43" s="97"/>
      <c r="H43" s="97"/>
      <c r="I43" s="103"/>
      <c r="J43" s="100"/>
      <c r="K43" s="100"/>
    </row>
    <row r="44" spans="3:11" x14ac:dyDescent="0.15">
      <c r="F44" s="94"/>
      <c r="G44" s="97"/>
      <c r="H44" s="97"/>
      <c r="I44" s="103"/>
      <c r="J44" s="98"/>
      <c r="K44" s="100"/>
    </row>
    <row r="45" spans="3:11" x14ac:dyDescent="0.15">
      <c r="F45" s="94"/>
      <c r="G45" s="94"/>
      <c r="H45" s="97"/>
      <c r="I45" s="97"/>
      <c r="J45" s="103"/>
      <c r="K45" s="100"/>
    </row>
    <row r="46" spans="3:11" x14ac:dyDescent="0.15">
      <c r="F46" s="104"/>
      <c r="G46" s="94"/>
      <c r="H46" s="97"/>
      <c r="I46" s="97"/>
      <c r="J46" s="103"/>
      <c r="K46" s="98"/>
    </row>
    <row r="47" spans="3:11" x14ac:dyDescent="0.15">
      <c r="F47" s="104"/>
      <c r="G47" s="105"/>
      <c r="H47" s="106"/>
      <c r="I47" s="107"/>
      <c r="J47" s="100"/>
    </row>
    <row r="48" spans="3:11" x14ac:dyDescent="0.15">
      <c r="F48" s="104"/>
      <c r="G48" s="105"/>
      <c r="H48" s="106"/>
      <c r="I48" s="107"/>
      <c r="J48" s="100"/>
    </row>
    <row r="49" spans="6:10" x14ac:dyDescent="0.15">
      <c r="F49" s="104"/>
      <c r="G49" s="105"/>
      <c r="H49" s="106"/>
      <c r="I49" s="107"/>
      <c r="J49" s="100"/>
    </row>
    <row r="50" spans="6:10" x14ac:dyDescent="0.15">
      <c r="F50" s="104"/>
      <c r="G50" s="105"/>
      <c r="H50" s="106"/>
      <c r="I50" s="107"/>
      <c r="J50" s="100"/>
    </row>
    <row r="51" spans="6:10" x14ac:dyDescent="0.15">
      <c r="F51" s="104"/>
      <c r="G51" s="105"/>
      <c r="H51" s="106"/>
      <c r="I51" s="107"/>
      <c r="J51" s="100"/>
    </row>
    <row r="52" spans="6:10" x14ac:dyDescent="0.15">
      <c r="F52" s="104"/>
      <c r="G52" s="105"/>
      <c r="H52" s="106"/>
      <c r="I52" s="107"/>
      <c r="J52" s="100"/>
    </row>
    <row r="53" spans="6:10" x14ac:dyDescent="0.15">
      <c r="F53" s="104"/>
      <c r="G53" s="105"/>
      <c r="H53" s="108"/>
      <c r="I53" s="107"/>
      <c r="J53" s="100"/>
    </row>
    <row r="54" spans="6:10" x14ac:dyDescent="0.15">
      <c r="F54" s="104"/>
      <c r="G54" s="105"/>
      <c r="H54" s="105"/>
      <c r="I54" s="107"/>
      <c r="J54" s="100"/>
    </row>
    <row r="55" spans="6:10" x14ac:dyDescent="0.15">
      <c r="F55" s="104"/>
      <c r="G55" s="105"/>
      <c r="H55" s="105"/>
      <c r="I55" s="107"/>
      <c r="J55" s="106"/>
    </row>
  </sheetData>
  <mergeCells count="48">
    <mergeCell ref="G31:H31"/>
    <mergeCell ref="C32:D32"/>
    <mergeCell ref="C33:D33"/>
    <mergeCell ref="C24:D24"/>
    <mergeCell ref="C27:D27"/>
    <mergeCell ref="C28:D28"/>
    <mergeCell ref="C29:D29"/>
    <mergeCell ref="C30:D30"/>
    <mergeCell ref="C31:D31"/>
    <mergeCell ref="A23:B23"/>
    <mergeCell ref="C23:D23"/>
    <mergeCell ref="E16:E17"/>
    <mergeCell ref="F16:F17"/>
    <mergeCell ref="G16:G17"/>
    <mergeCell ref="C18:D18"/>
    <mergeCell ref="C19:D19"/>
    <mergeCell ref="C20:D20"/>
    <mergeCell ref="C21:D21"/>
    <mergeCell ref="C22:D22"/>
    <mergeCell ref="H16:H17"/>
    <mergeCell ref="I16:I17"/>
    <mergeCell ref="J16:J17"/>
    <mergeCell ref="A13:B13"/>
    <mergeCell ref="A14:B14"/>
    <mergeCell ref="C14:D14"/>
    <mergeCell ref="A15:B15"/>
    <mergeCell ref="C15:D15"/>
    <mergeCell ref="A16:B17"/>
    <mergeCell ref="C16:D17"/>
    <mergeCell ref="A12:B12"/>
    <mergeCell ref="C12:D12"/>
    <mergeCell ref="A4:B4"/>
    <mergeCell ref="A5:B5"/>
    <mergeCell ref="C5:D5"/>
    <mergeCell ref="A6:B6"/>
    <mergeCell ref="A7:B7"/>
    <mergeCell ref="C7:D7"/>
    <mergeCell ref="A8:B8"/>
    <mergeCell ref="A9:B9"/>
    <mergeCell ref="C9:D9"/>
    <mergeCell ref="A10:B10"/>
    <mergeCell ref="A11:B11"/>
    <mergeCell ref="A1:B1"/>
    <mergeCell ref="C1:I1"/>
    <mergeCell ref="A2:B2"/>
    <mergeCell ref="C2:D2"/>
    <mergeCell ref="A3:B3"/>
    <mergeCell ref="C3:D3"/>
  </mergeCells>
  <phoneticPr fontId="1" type="noConversion"/>
  <printOptions horizontalCentered="1" verticalCentered="1"/>
  <pageMargins left="0.98416668176651001" right="0.7086111307144165" top="1.1808333396911621" bottom="0.74750000238418579" header="0.31486111879348755" footer="0.31486111879348755"/>
  <pageSetup paperSize="9" scale="87" orientation="landscape" r:id="rId1"/>
  <rowBreaks count="1" manualBreakCount="1">
    <brk id="7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6"/>
  <sheetViews>
    <sheetView tabSelected="1" topLeftCell="B1" zoomScaleNormal="100" zoomScaleSheetLayoutView="100" workbookViewId="0">
      <selection activeCell="E16" sqref="E16"/>
    </sheetView>
  </sheetViews>
  <sheetFormatPr defaultColWidth="9" defaultRowHeight="16.5" x14ac:dyDescent="0.3"/>
  <cols>
    <col min="1" max="1" width="0" style="109" hidden="1" customWidth="1"/>
    <col min="2" max="3" width="4.625" style="109" customWidth="1"/>
    <col min="4" max="4" width="41.25" style="109" customWidth="1"/>
    <col min="5" max="5" width="27.125" style="109" customWidth="1"/>
    <col min="6" max="6" width="43.625" style="109" customWidth="1"/>
    <col min="7" max="7" width="24.625" style="109" customWidth="1"/>
    <col min="8" max="16384" width="9" style="109"/>
  </cols>
  <sheetData>
    <row r="1" spans="1:7" ht="24" customHeight="1" x14ac:dyDescent="0.3">
      <c r="B1" s="166" t="s">
        <v>185</v>
      </c>
      <c r="C1" s="166"/>
      <c r="D1" s="166"/>
      <c r="E1" s="166"/>
      <c r="F1" s="166"/>
      <c r="G1" s="166"/>
    </row>
    <row r="2" spans="1:7" ht="21.95" customHeight="1" x14ac:dyDescent="0.3">
      <c r="B2" s="167" t="s">
        <v>296</v>
      </c>
      <c r="C2" s="167"/>
      <c r="D2" s="167"/>
      <c r="E2" s="167"/>
      <c r="F2" s="168"/>
      <c r="G2" s="168"/>
    </row>
    <row r="3" spans="1:7" ht="20.25" customHeight="1" x14ac:dyDescent="0.3">
      <c r="B3" s="169" t="s">
        <v>186</v>
      </c>
      <c r="C3" s="169"/>
      <c r="D3" s="169"/>
      <c r="E3" s="110" t="s">
        <v>281</v>
      </c>
      <c r="F3" s="111" t="s">
        <v>187</v>
      </c>
      <c r="G3" s="111" t="s">
        <v>182</v>
      </c>
    </row>
    <row r="4" spans="1:7" ht="20.25" customHeight="1" x14ac:dyDescent="0.3">
      <c r="A4" s="112" t="s">
        <v>192</v>
      </c>
      <c r="B4" s="170" t="s">
        <v>188</v>
      </c>
      <c r="C4" s="170" t="s">
        <v>189</v>
      </c>
      <c r="D4" s="113" t="s">
        <v>193</v>
      </c>
      <c r="E4" s="114"/>
      <c r="F4" s="115" t="s">
        <v>52</v>
      </c>
      <c r="G4" s="115" t="s">
        <v>52</v>
      </c>
    </row>
    <row r="5" spans="1:7" ht="20.25" customHeight="1" x14ac:dyDescent="0.3">
      <c r="A5" s="112" t="s">
        <v>194</v>
      </c>
      <c r="B5" s="170"/>
      <c r="C5" s="170"/>
      <c r="D5" s="113" t="s">
        <v>195</v>
      </c>
      <c r="E5" s="114"/>
      <c r="F5" s="115" t="s">
        <v>52</v>
      </c>
      <c r="G5" s="115" t="s">
        <v>52</v>
      </c>
    </row>
    <row r="6" spans="1:7" ht="20.25" hidden="1" customHeight="1" x14ac:dyDescent="0.3">
      <c r="A6" s="112" t="s">
        <v>196</v>
      </c>
      <c r="B6" s="170"/>
      <c r="C6" s="170"/>
      <c r="D6" s="113" t="s">
        <v>197</v>
      </c>
      <c r="E6" s="114"/>
      <c r="F6" s="115" t="s">
        <v>52</v>
      </c>
      <c r="G6" s="115" t="s">
        <v>52</v>
      </c>
    </row>
    <row r="7" spans="1:7" ht="20.25" customHeight="1" x14ac:dyDescent="0.3">
      <c r="A7" s="112" t="s">
        <v>198</v>
      </c>
      <c r="B7" s="170"/>
      <c r="C7" s="170"/>
      <c r="D7" s="116" t="s">
        <v>199</v>
      </c>
      <c r="E7" s="117"/>
      <c r="F7" s="118" t="s">
        <v>52</v>
      </c>
      <c r="G7" s="118" t="s">
        <v>52</v>
      </c>
    </row>
    <row r="8" spans="1:7" ht="20.25" customHeight="1" x14ac:dyDescent="0.3">
      <c r="A8" s="112" t="s">
        <v>200</v>
      </c>
      <c r="B8" s="170"/>
      <c r="C8" s="170" t="s">
        <v>190</v>
      </c>
      <c r="D8" s="113" t="s">
        <v>201</v>
      </c>
      <c r="E8" s="114"/>
      <c r="F8" s="115" t="s">
        <v>52</v>
      </c>
      <c r="G8" s="115" t="s">
        <v>52</v>
      </c>
    </row>
    <row r="9" spans="1:7" ht="20.25" customHeight="1" x14ac:dyDescent="0.3">
      <c r="A9" s="112" t="s">
        <v>202</v>
      </c>
      <c r="B9" s="170"/>
      <c r="C9" s="170"/>
      <c r="D9" s="113" t="s">
        <v>203</v>
      </c>
      <c r="E9" s="114"/>
      <c r="F9" s="127" t="s">
        <v>301</v>
      </c>
      <c r="G9" s="115" t="s">
        <v>52</v>
      </c>
    </row>
    <row r="10" spans="1:7" ht="20.25" customHeight="1" x14ac:dyDescent="0.3">
      <c r="A10" s="112" t="s">
        <v>204</v>
      </c>
      <c r="B10" s="170"/>
      <c r="C10" s="170"/>
      <c r="D10" s="116" t="s">
        <v>199</v>
      </c>
      <c r="E10" s="117"/>
      <c r="F10" s="118" t="s">
        <v>52</v>
      </c>
      <c r="G10" s="118" t="s">
        <v>52</v>
      </c>
    </row>
    <row r="11" spans="1:7" ht="20.25" customHeight="1" x14ac:dyDescent="0.3">
      <c r="A11" s="112" t="s">
        <v>205</v>
      </c>
      <c r="B11" s="170"/>
      <c r="C11" s="170" t="s">
        <v>191</v>
      </c>
      <c r="D11" s="113" t="s">
        <v>206</v>
      </c>
      <c r="E11" s="114"/>
      <c r="F11" s="115" t="s">
        <v>52</v>
      </c>
      <c r="G11" s="115" t="s">
        <v>52</v>
      </c>
    </row>
    <row r="12" spans="1:7" ht="20.25" customHeight="1" x14ac:dyDescent="0.3">
      <c r="A12" s="112" t="s">
        <v>207</v>
      </c>
      <c r="B12" s="170"/>
      <c r="C12" s="170"/>
      <c r="D12" s="113" t="s">
        <v>208</v>
      </c>
      <c r="E12" s="114"/>
      <c r="F12" s="115" t="s">
        <v>209</v>
      </c>
      <c r="G12" s="115" t="s">
        <v>52</v>
      </c>
    </row>
    <row r="13" spans="1:7" ht="20.25" customHeight="1" x14ac:dyDescent="0.3">
      <c r="A13" s="112" t="s">
        <v>210</v>
      </c>
      <c r="B13" s="170"/>
      <c r="C13" s="170"/>
      <c r="D13" s="113" t="s">
        <v>211</v>
      </c>
      <c r="E13" s="114"/>
      <c r="F13" s="115" t="s">
        <v>212</v>
      </c>
      <c r="G13" s="115" t="s">
        <v>52</v>
      </c>
    </row>
    <row r="14" spans="1:7" ht="20.25" customHeight="1" x14ac:dyDescent="0.3">
      <c r="A14" s="112" t="s">
        <v>213</v>
      </c>
      <c r="B14" s="170"/>
      <c r="C14" s="170"/>
      <c r="D14" s="119" t="s">
        <v>214</v>
      </c>
      <c r="E14" s="181">
        <v>0</v>
      </c>
      <c r="F14" s="120" t="s">
        <v>283</v>
      </c>
      <c r="G14" s="120" t="s">
        <v>284</v>
      </c>
    </row>
    <row r="15" spans="1:7" ht="20.25" customHeight="1" x14ac:dyDescent="0.3">
      <c r="A15" s="112" t="s">
        <v>215</v>
      </c>
      <c r="B15" s="170"/>
      <c r="C15" s="170"/>
      <c r="D15" s="119" t="s">
        <v>216</v>
      </c>
      <c r="E15" s="181">
        <v>0</v>
      </c>
      <c r="F15" s="120" t="s">
        <v>285</v>
      </c>
      <c r="G15" s="120" t="s">
        <v>284</v>
      </c>
    </row>
    <row r="16" spans="1:7" ht="20.25" customHeight="1" x14ac:dyDescent="0.3">
      <c r="A16" s="112" t="s">
        <v>217</v>
      </c>
      <c r="B16" s="170"/>
      <c r="C16" s="170"/>
      <c r="D16" s="121" t="s">
        <v>218</v>
      </c>
      <c r="E16" s="182">
        <v>0</v>
      </c>
      <c r="F16" s="122" t="s">
        <v>286</v>
      </c>
      <c r="G16" s="122" t="s">
        <v>287</v>
      </c>
    </row>
    <row r="17" spans="1:7" ht="20.25" customHeight="1" x14ac:dyDescent="0.3">
      <c r="A17" s="112" t="s">
        <v>219</v>
      </c>
      <c r="B17" s="170"/>
      <c r="C17" s="170"/>
      <c r="D17" s="113" t="s">
        <v>220</v>
      </c>
      <c r="E17" s="183">
        <v>507182</v>
      </c>
      <c r="F17" s="115" t="s">
        <v>221</v>
      </c>
      <c r="G17" s="115" t="s">
        <v>52</v>
      </c>
    </row>
    <row r="18" spans="1:7" ht="20.25" customHeight="1" x14ac:dyDescent="0.3">
      <c r="A18" s="112" t="s">
        <v>222</v>
      </c>
      <c r="B18" s="170"/>
      <c r="C18" s="170"/>
      <c r="D18" s="119" t="s">
        <v>223</v>
      </c>
      <c r="E18" s="181">
        <v>0</v>
      </c>
      <c r="F18" s="120" t="s">
        <v>288</v>
      </c>
      <c r="G18" s="120" t="s">
        <v>284</v>
      </c>
    </row>
    <row r="19" spans="1:7" ht="20.25" customHeight="1" x14ac:dyDescent="0.3">
      <c r="A19" s="112" t="s">
        <v>224</v>
      </c>
      <c r="B19" s="170"/>
      <c r="C19" s="170"/>
      <c r="D19" s="113" t="s">
        <v>225</v>
      </c>
      <c r="E19" s="114"/>
      <c r="F19" s="127" t="s">
        <v>302</v>
      </c>
      <c r="G19" s="115" t="s">
        <v>52</v>
      </c>
    </row>
    <row r="20" spans="1:7" ht="20.25" customHeight="1" x14ac:dyDescent="0.3">
      <c r="A20" s="112" t="s">
        <v>226</v>
      </c>
      <c r="B20" s="170"/>
      <c r="C20" s="170"/>
      <c r="D20" s="113" t="s">
        <v>227</v>
      </c>
      <c r="E20" s="114"/>
      <c r="F20" s="115" t="s">
        <v>228</v>
      </c>
      <c r="G20" s="115" t="s">
        <v>52</v>
      </c>
    </row>
    <row r="21" spans="1:7" ht="20.25" customHeight="1" x14ac:dyDescent="0.3">
      <c r="A21" s="112" t="s">
        <v>229</v>
      </c>
      <c r="B21" s="170"/>
      <c r="C21" s="170"/>
      <c r="D21" s="113" t="s">
        <v>230</v>
      </c>
      <c r="E21" s="114"/>
      <c r="F21" s="115" t="s">
        <v>231</v>
      </c>
      <c r="G21" s="115"/>
    </row>
    <row r="22" spans="1:7" ht="20.25" customHeight="1" x14ac:dyDescent="0.3">
      <c r="A22" s="112" t="s">
        <v>232</v>
      </c>
      <c r="B22" s="170"/>
      <c r="C22" s="170"/>
      <c r="D22" s="113" t="s">
        <v>233</v>
      </c>
      <c r="E22" s="114"/>
      <c r="F22" s="115" t="s">
        <v>289</v>
      </c>
      <c r="G22" s="115" t="s">
        <v>52</v>
      </c>
    </row>
    <row r="23" spans="1:7" ht="20.25" customHeight="1" x14ac:dyDescent="0.3">
      <c r="A23" s="112"/>
      <c r="B23" s="170"/>
      <c r="C23" s="170"/>
      <c r="D23" s="128" t="s">
        <v>303</v>
      </c>
      <c r="E23" s="114"/>
      <c r="F23" s="129" t="s">
        <v>305</v>
      </c>
      <c r="G23" s="127"/>
    </row>
    <row r="24" spans="1:7" ht="20.25" customHeight="1" x14ac:dyDescent="0.3">
      <c r="A24" s="112"/>
      <c r="B24" s="170"/>
      <c r="C24" s="170"/>
      <c r="D24" s="128" t="s">
        <v>304</v>
      </c>
      <c r="E24" s="114"/>
      <c r="F24" s="129" t="s">
        <v>306</v>
      </c>
      <c r="G24" s="127"/>
    </row>
    <row r="25" spans="1:7" ht="20.25" customHeight="1" x14ac:dyDescent="0.3">
      <c r="A25" s="112" t="s">
        <v>234</v>
      </c>
      <c r="B25" s="170"/>
      <c r="C25" s="170"/>
      <c r="D25" s="116" t="s">
        <v>199</v>
      </c>
      <c r="E25" s="117"/>
      <c r="F25" s="118" t="s">
        <v>52</v>
      </c>
      <c r="G25" s="118" t="s">
        <v>52</v>
      </c>
    </row>
    <row r="26" spans="1:7" ht="20.25" customHeight="1" x14ac:dyDescent="0.3">
      <c r="A26" s="112" t="s">
        <v>235</v>
      </c>
      <c r="B26" s="171" t="s">
        <v>236</v>
      </c>
      <c r="C26" s="171"/>
      <c r="D26" s="172"/>
      <c r="E26" s="123">
        <v>21976251</v>
      </c>
      <c r="F26" s="124" t="s">
        <v>52</v>
      </c>
      <c r="G26" s="124" t="s">
        <v>52</v>
      </c>
    </row>
    <row r="27" spans="1:7" ht="20.25" customHeight="1" x14ac:dyDescent="0.3">
      <c r="A27" s="112" t="s">
        <v>237</v>
      </c>
      <c r="B27" s="164" t="s">
        <v>238</v>
      </c>
      <c r="C27" s="164"/>
      <c r="D27" s="165"/>
      <c r="E27" s="114"/>
      <c r="F27" s="115" t="s">
        <v>290</v>
      </c>
      <c r="G27" s="115" t="s">
        <v>52</v>
      </c>
    </row>
    <row r="28" spans="1:7" ht="20.25" customHeight="1" x14ac:dyDescent="0.3">
      <c r="A28" s="112" t="s">
        <v>239</v>
      </c>
      <c r="B28" s="164" t="s">
        <v>240</v>
      </c>
      <c r="C28" s="164"/>
      <c r="D28" s="165"/>
      <c r="E28" s="114"/>
      <c r="F28" s="115" t="s">
        <v>241</v>
      </c>
      <c r="G28" s="115" t="s">
        <v>52</v>
      </c>
    </row>
    <row r="29" spans="1:7" ht="20.25" customHeight="1" x14ac:dyDescent="0.3">
      <c r="A29" s="112" t="s">
        <v>242</v>
      </c>
      <c r="B29" s="164" t="s">
        <v>291</v>
      </c>
      <c r="C29" s="164"/>
      <c r="D29" s="165"/>
      <c r="E29" s="114"/>
      <c r="F29" s="115" t="s">
        <v>52</v>
      </c>
      <c r="G29" s="115" t="s">
        <v>52</v>
      </c>
    </row>
    <row r="30" spans="1:7" ht="20.25" hidden="1" customHeight="1" x14ac:dyDescent="0.3">
      <c r="A30" s="112" t="s">
        <v>292</v>
      </c>
      <c r="B30" s="164" t="s">
        <v>293</v>
      </c>
      <c r="C30" s="164"/>
      <c r="D30" s="165"/>
      <c r="E30" s="114"/>
      <c r="F30" s="115" t="s">
        <v>52</v>
      </c>
      <c r="G30" s="115" t="s">
        <v>52</v>
      </c>
    </row>
    <row r="31" spans="1:7" ht="20.25" customHeight="1" x14ac:dyDescent="0.3">
      <c r="A31" s="112" t="s">
        <v>243</v>
      </c>
      <c r="B31" s="164" t="s">
        <v>244</v>
      </c>
      <c r="C31" s="164"/>
      <c r="D31" s="165"/>
      <c r="E31" s="114">
        <v>27190000</v>
      </c>
      <c r="F31" s="115" t="s">
        <v>52</v>
      </c>
      <c r="G31" s="115" t="s">
        <v>52</v>
      </c>
    </row>
    <row r="32" spans="1:7" ht="20.25" customHeight="1" x14ac:dyDescent="0.3">
      <c r="A32" s="112" t="s">
        <v>245</v>
      </c>
      <c r="B32" s="164" t="s">
        <v>246</v>
      </c>
      <c r="C32" s="164"/>
      <c r="D32" s="165"/>
      <c r="E32" s="114">
        <v>2719000</v>
      </c>
      <c r="F32" s="115" t="s">
        <v>247</v>
      </c>
      <c r="G32" s="115" t="s">
        <v>52</v>
      </c>
    </row>
    <row r="33" spans="1:7" ht="20.25" customHeight="1" x14ac:dyDescent="0.3">
      <c r="A33" s="112" t="s">
        <v>248</v>
      </c>
      <c r="B33" s="171" t="s">
        <v>249</v>
      </c>
      <c r="C33" s="171"/>
      <c r="D33" s="172"/>
      <c r="E33" s="123">
        <v>29909000</v>
      </c>
      <c r="F33" s="124" t="s">
        <v>52</v>
      </c>
      <c r="G33" s="125"/>
    </row>
    <row r="34" spans="1:7" ht="20.25" hidden="1" customHeight="1" x14ac:dyDescent="0.3">
      <c r="A34" s="112"/>
      <c r="B34" s="173" t="s">
        <v>294</v>
      </c>
      <c r="C34" s="174"/>
      <c r="D34" s="175"/>
      <c r="E34" s="123"/>
      <c r="F34" s="124"/>
      <c r="G34" s="124"/>
    </row>
    <row r="35" spans="1:7" ht="20.25" hidden="1" customHeight="1" x14ac:dyDescent="0.3">
      <c r="A35" s="112"/>
      <c r="B35" s="173" t="s">
        <v>250</v>
      </c>
      <c r="C35" s="174"/>
      <c r="D35" s="175"/>
      <c r="E35" s="123"/>
      <c r="F35" s="124"/>
      <c r="G35" s="124"/>
    </row>
    <row r="36" spans="1:7" ht="20.25" customHeight="1" x14ac:dyDescent="0.3">
      <c r="A36" s="112" t="s">
        <v>251</v>
      </c>
      <c r="B36" s="171" t="s">
        <v>252</v>
      </c>
      <c r="C36" s="171"/>
      <c r="D36" s="172"/>
      <c r="E36" s="123">
        <v>29909000</v>
      </c>
      <c r="F36" s="124" t="s">
        <v>52</v>
      </c>
      <c r="G36" s="126"/>
    </row>
  </sheetData>
  <mergeCells count="19">
    <mergeCell ref="B32:D32"/>
    <mergeCell ref="B33:D33"/>
    <mergeCell ref="B34:D34"/>
    <mergeCell ref="B35:D35"/>
    <mergeCell ref="B36:D36"/>
    <mergeCell ref="B31:D31"/>
    <mergeCell ref="B1:G1"/>
    <mergeCell ref="B2:E2"/>
    <mergeCell ref="F2:G2"/>
    <mergeCell ref="B3:D3"/>
    <mergeCell ref="B4:B25"/>
    <mergeCell ref="C4:C7"/>
    <mergeCell ref="C8:C10"/>
    <mergeCell ref="C11:C25"/>
    <mergeCell ref="B26:D26"/>
    <mergeCell ref="B27:D27"/>
    <mergeCell ref="B28:D28"/>
    <mergeCell ref="B29:D29"/>
    <mergeCell ref="B30:D30"/>
  </mergeCells>
  <phoneticPr fontId="1" type="noConversion"/>
  <pageMargins left="0.78740157480314965" right="0.59055118110236227" top="0.59055118110236227" bottom="0.39370078740157483" header="0" footer="0"/>
  <pageSetup paperSize="9" scale="8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25"/>
  <sheetViews>
    <sheetView workbookViewId="0">
      <selection activeCell="E5" sqref="E5:L2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20" ht="30" customHeight="1" x14ac:dyDescent="0.3">
      <c r="A2" s="180" t="s">
        <v>295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</row>
    <row r="3" spans="1:20" ht="30" customHeight="1" x14ac:dyDescent="0.3">
      <c r="A3" s="177" t="s">
        <v>2</v>
      </c>
      <c r="B3" s="177" t="s">
        <v>3</v>
      </c>
      <c r="C3" s="177" t="s">
        <v>4</v>
      </c>
      <c r="D3" s="177" t="s">
        <v>5</v>
      </c>
      <c r="E3" s="177" t="s">
        <v>6</v>
      </c>
      <c r="F3" s="177"/>
      <c r="G3" s="177" t="s">
        <v>9</v>
      </c>
      <c r="H3" s="177"/>
      <c r="I3" s="177" t="s">
        <v>10</v>
      </c>
      <c r="J3" s="177"/>
      <c r="K3" s="177" t="s">
        <v>11</v>
      </c>
      <c r="L3" s="177"/>
      <c r="M3" s="177" t="s">
        <v>12</v>
      </c>
      <c r="N3" s="176" t="s">
        <v>13</v>
      </c>
      <c r="O3" s="176" t="s">
        <v>14</v>
      </c>
      <c r="P3" s="176" t="s">
        <v>15</v>
      </c>
      <c r="Q3" s="176" t="s">
        <v>16</v>
      </c>
      <c r="R3" s="176" t="s">
        <v>17</v>
      </c>
      <c r="S3" s="176" t="s">
        <v>18</v>
      </c>
      <c r="T3" s="176" t="s">
        <v>19</v>
      </c>
    </row>
    <row r="4" spans="1:20" ht="30" customHeight="1" x14ac:dyDescent="0.3">
      <c r="A4" s="178"/>
      <c r="B4" s="178"/>
      <c r="C4" s="178"/>
      <c r="D4" s="178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178"/>
      <c r="N4" s="176"/>
      <c r="O4" s="176"/>
      <c r="P4" s="176"/>
      <c r="Q4" s="176"/>
      <c r="R4" s="176"/>
      <c r="S4" s="176"/>
      <c r="T4" s="176"/>
    </row>
    <row r="5" spans="1:20" ht="30" customHeight="1" x14ac:dyDescent="0.3">
      <c r="A5" s="11" t="s">
        <v>51</v>
      </c>
      <c r="B5" s="11" t="s">
        <v>52</v>
      </c>
      <c r="C5" s="11" t="s">
        <v>52</v>
      </c>
      <c r="D5" s="12">
        <v>1</v>
      </c>
      <c r="E5" s="13"/>
      <c r="F5" s="13"/>
      <c r="G5" s="13"/>
      <c r="H5" s="13"/>
      <c r="I5" s="13"/>
      <c r="J5" s="13"/>
      <c r="K5" s="13"/>
      <c r="L5" s="13"/>
      <c r="M5" s="11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 s="2">
        <v>1</v>
      </c>
      <c r="S5" s="1" t="s">
        <v>52</v>
      </c>
      <c r="T5" s="5"/>
    </row>
    <row r="6" spans="1:20" ht="30" customHeight="1" x14ac:dyDescent="0.3">
      <c r="A6" s="7" t="s">
        <v>54</v>
      </c>
      <c r="B6" s="7" t="s">
        <v>52</v>
      </c>
      <c r="C6" s="7" t="s">
        <v>52</v>
      </c>
      <c r="D6" s="8">
        <v>1</v>
      </c>
      <c r="E6" s="9"/>
      <c r="F6" s="9"/>
      <c r="G6" s="9"/>
      <c r="H6" s="9"/>
      <c r="I6" s="9"/>
      <c r="J6" s="9"/>
      <c r="K6" s="9"/>
      <c r="L6" s="9"/>
      <c r="M6" s="7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 s="2">
        <v>2</v>
      </c>
      <c r="S6" s="1" t="s">
        <v>52</v>
      </c>
      <c r="T6" s="5"/>
    </row>
    <row r="7" spans="1:20" ht="30" customHeight="1" x14ac:dyDescent="0.3">
      <c r="A7" s="7" t="s">
        <v>56</v>
      </c>
      <c r="B7" s="7" t="s">
        <v>52</v>
      </c>
      <c r="C7" s="7" t="s">
        <v>52</v>
      </c>
      <c r="D7" s="8">
        <v>1</v>
      </c>
      <c r="E7" s="9"/>
      <c r="F7" s="9"/>
      <c r="G7" s="9"/>
      <c r="H7" s="9"/>
      <c r="I7" s="9"/>
      <c r="J7" s="9"/>
      <c r="K7" s="9"/>
      <c r="L7" s="9"/>
      <c r="M7" s="7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 s="2">
        <v>3</v>
      </c>
      <c r="S7" s="1" t="s">
        <v>52</v>
      </c>
      <c r="T7" s="5"/>
    </row>
    <row r="8" spans="1:20" ht="30" customHeight="1" x14ac:dyDescent="0.3">
      <c r="A8" s="7" t="s">
        <v>299</v>
      </c>
      <c r="B8" s="7" t="s">
        <v>52</v>
      </c>
      <c r="C8" s="7" t="s">
        <v>52</v>
      </c>
      <c r="D8" s="8">
        <v>1</v>
      </c>
      <c r="E8" s="9"/>
      <c r="F8" s="9"/>
      <c r="G8" s="9"/>
      <c r="H8" s="9"/>
      <c r="I8" s="9"/>
      <c r="J8" s="9"/>
      <c r="K8" s="9"/>
      <c r="L8" s="9"/>
      <c r="M8" s="7" t="s">
        <v>52</v>
      </c>
      <c r="N8" s="1" t="s">
        <v>81</v>
      </c>
      <c r="O8" s="1" t="s">
        <v>52</v>
      </c>
      <c r="P8" s="1" t="s">
        <v>55</v>
      </c>
      <c r="Q8" s="1" t="s">
        <v>52</v>
      </c>
      <c r="R8" s="2">
        <v>3</v>
      </c>
      <c r="S8" s="1" t="s">
        <v>52</v>
      </c>
      <c r="T8" s="5"/>
    </row>
    <row r="9" spans="1:20" ht="30" customHeight="1" x14ac:dyDescent="0.3">
      <c r="A9" s="7" t="s">
        <v>300</v>
      </c>
      <c r="B9" s="7" t="s">
        <v>52</v>
      </c>
      <c r="C9" s="7" t="s">
        <v>52</v>
      </c>
      <c r="D9" s="8">
        <v>1</v>
      </c>
      <c r="E9" s="9"/>
      <c r="F9" s="9"/>
      <c r="G9" s="9"/>
      <c r="H9" s="9"/>
      <c r="I9" s="9"/>
      <c r="J9" s="9"/>
      <c r="K9" s="9"/>
      <c r="L9" s="9"/>
      <c r="M9" s="7" t="s">
        <v>52</v>
      </c>
      <c r="N9" s="1" t="s">
        <v>98</v>
      </c>
      <c r="O9" s="1" t="s">
        <v>52</v>
      </c>
      <c r="P9" s="1" t="s">
        <v>55</v>
      </c>
      <c r="Q9" s="1" t="s">
        <v>52</v>
      </c>
      <c r="R9" s="2">
        <v>3</v>
      </c>
      <c r="S9" s="1" t="s">
        <v>52</v>
      </c>
      <c r="T9" s="5"/>
    </row>
    <row r="10" spans="1:20" ht="30" customHeight="1" x14ac:dyDescent="0.3">
      <c r="A10" s="7" t="s">
        <v>107</v>
      </c>
      <c r="B10" s="7" t="s">
        <v>52</v>
      </c>
      <c r="C10" s="7" t="s">
        <v>52</v>
      </c>
      <c r="D10" s="8">
        <v>1</v>
      </c>
      <c r="E10" s="9"/>
      <c r="F10" s="9"/>
      <c r="G10" s="9"/>
      <c r="H10" s="9"/>
      <c r="I10" s="9"/>
      <c r="J10" s="9"/>
      <c r="K10" s="9"/>
      <c r="L10" s="9"/>
      <c r="M10" s="7" t="s">
        <v>52</v>
      </c>
      <c r="N10" s="1" t="s">
        <v>108</v>
      </c>
      <c r="O10" s="1" t="s">
        <v>52</v>
      </c>
      <c r="P10" s="1" t="s">
        <v>55</v>
      </c>
      <c r="Q10" s="1" t="s">
        <v>52</v>
      </c>
      <c r="R10" s="2">
        <v>3</v>
      </c>
      <c r="S10" s="1" t="s">
        <v>52</v>
      </c>
      <c r="T10" s="5"/>
    </row>
    <row r="11" spans="1:20" ht="30" customHeight="1" x14ac:dyDescent="0.3">
      <c r="A11" s="7" t="s">
        <v>114</v>
      </c>
      <c r="B11" s="7" t="s">
        <v>52</v>
      </c>
      <c r="C11" s="7" t="s">
        <v>52</v>
      </c>
      <c r="D11" s="8">
        <v>1</v>
      </c>
      <c r="E11" s="9"/>
      <c r="F11" s="9"/>
      <c r="G11" s="9"/>
      <c r="H11" s="9"/>
      <c r="I11" s="9"/>
      <c r="J11" s="9"/>
      <c r="K11" s="9"/>
      <c r="L11" s="9"/>
      <c r="M11" s="7" t="s">
        <v>52</v>
      </c>
      <c r="N11" s="1" t="s">
        <v>115</v>
      </c>
      <c r="O11" s="1" t="s">
        <v>52</v>
      </c>
      <c r="P11" s="1" t="s">
        <v>55</v>
      </c>
      <c r="Q11" s="1" t="s">
        <v>52</v>
      </c>
      <c r="R11" s="2">
        <v>3</v>
      </c>
      <c r="S11" s="1" t="s">
        <v>52</v>
      </c>
      <c r="T11" s="5"/>
    </row>
    <row r="12" spans="1:20" ht="30" customHeight="1" x14ac:dyDescent="0.3">
      <c r="A12" s="7" t="s">
        <v>143</v>
      </c>
      <c r="B12" s="7" t="s">
        <v>52</v>
      </c>
      <c r="C12" s="7" t="s">
        <v>52</v>
      </c>
      <c r="D12" s="8">
        <v>1</v>
      </c>
      <c r="E12" s="9"/>
      <c r="F12" s="9"/>
      <c r="G12" s="9"/>
      <c r="H12" s="9"/>
      <c r="I12" s="9"/>
      <c r="J12" s="9"/>
      <c r="K12" s="9"/>
      <c r="L12" s="9"/>
      <c r="M12" s="7" t="s">
        <v>52</v>
      </c>
      <c r="N12" s="1" t="s">
        <v>144</v>
      </c>
      <c r="O12" s="1" t="s">
        <v>52</v>
      </c>
      <c r="P12" s="1" t="s">
        <v>55</v>
      </c>
      <c r="Q12" s="1" t="s">
        <v>52</v>
      </c>
      <c r="R12" s="2">
        <v>3</v>
      </c>
      <c r="S12" s="1" t="s">
        <v>52</v>
      </c>
      <c r="T12" s="5"/>
    </row>
    <row r="13" spans="1:20" ht="30" customHeight="1" x14ac:dyDescent="0.3">
      <c r="A13" s="7" t="s">
        <v>166</v>
      </c>
      <c r="B13" s="7" t="s">
        <v>52</v>
      </c>
      <c r="C13" s="7" t="s">
        <v>52</v>
      </c>
      <c r="D13" s="8">
        <v>1</v>
      </c>
      <c r="E13" s="9"/>
      <c r="F13" s="9"/>
      <c r="G13" s="9"/>
      <c r="H13" s="9"/>
      <c r="I13" s="9"/>
      <c r="J13" s="9"/>
      <c r="K13" s="9"/>
      <c r="L13" s="9"/>
      <c r="M13" s="7" t="s">
        <v>253</v>
      </c>
      <c r="N13" s="1" t="s">
        <v>167</v>
      </c>
      <c r="O13" s="1" t="s">
        <v>52</v>
      </c>
      <c r="P13" s="1" t="s">
        <v>52</v>
      </c>
      <c r="Q13" s="1" t="s">
        <v>168</v>
      </c>
      <c r="R13" s="2">
        <v>3</v>
      </c>
      <c r="S13" s="1" t="s">
        <v>52</v>
      </c>
      <c r="T13" s="5">
        <f>L13*1</f>
        <v>0</v>
      </c>
    </row>
    <row r="14" spans="1:20" ht="30" customHeight="1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T14" s="4"/>
    </row>
    <row r="15" spans="1:20" ht="30" customHeight="1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T15" s="4"/>
    </row>
    <row r="16" spans="1:20" ht="30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T16" s="4"/>
    </row>
    <row r="17" spans="1:20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T17" s="4"/>
    </row>
    <row r="18" spans="1:20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T18" s="4"/>
    </row>
    <row r="19" spans="1:20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T19" s="4"/>
    </row>
    <row r="20" spans="1:20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T20" s="4"/>
    </row>
    <row r="21" spans="1:20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T21" s="4"/>
    </row>
    <row r="22" spans="1:20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T22" s="4"/>
    </row>
    <row r="23" spans="1:20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T23" s="4"/>
    </row>
    <row r="24" spans="1:20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T24" s="4"/>
    </row>
    <row r="25" spans="1:20" ht="30" customHeight="1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T25" s="4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65" right="0.59055118110236227" top="0.78740157480314965" bottom="0.59055118110236227" header="0" footer="0"/>
  <pageSetup paperSize="9" scale="6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V158"/>
  <sheetViews>
    <sheetView workbookViewId="0">
      <selection activeCell="E6" sqref="E6:L15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79" t="s">
        <v>254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48" ht="30" customHeight="1" x14ac:dyDescent="0.3">
      <c r="A2" s="180" t="s">
        <v>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</row>
    <row r="3" spans="1:48" ht="30" customHeight="1" x14ac:dyDescent="0.3">
      <c r="A3" s="177" t="s">
        <v>2</v>
      </c>
      <c r="B3" s="177" t="s">
        <v>3</v>
      </c>
      <c r="C3" s="177" t="s">
        <v>4</v>
      </c>
      <c r="D3" s="177" t="s">
        <v>5</v>
      </c>
      <c r="E3" s="177" t="s">
        <v>6</v>
      </c>
      <c r="F3" s="177"/>
      <c r="G3" s="177" t="s">
        <v>9</v>
      </c>
      <c r="H3" s="177"/>
      <c r="I3" s="177" t="s">
        <v>10</v>
      </c>
      <c r="J3" s="177"/>
      <c r="K3" s="177" t="s">
        <v>11</v>
      </c>
      <c r="L3" s="177"/>
      <c r="M3" s="177" t="s">
        <v>12</v>
      </c>
      <c r="N3" s="176" t="s">
        <v>20</v>
      </c>
      <c r="O3" s="176" t="s">
        <v>14</v>
      </c>
      <c r="P3" s="176" t="s">
        <v>21</v>
      </c>
      <c r="Q3" s="176" t="s">
        <v>13</v>
      </c>
      <c r="R3" s="176" t="s">
        <v>22</v>
      </c>
      <c r="S3" s="176" t="s">
        <v>23</v>
      </c>
      <c r="T3" s="176" t="s">
        <v>24</v>
      </c>
      <c r="U3" s="176" t="s">
        <v>25</v>
      </c>
      <c r="V3" s="176" t="s">
        <v>26</v>
      </c>
      <c r="W3" s="176" t="s">
        <v>27</v>
      </c>
      <c r="X3" s="176" t="s">
        <v>28</v>
      </c>
      <c r="Y3" s="176" t="s">
        <v>29</v>
      </c>
      <c r="Z3" s="176" t="s">
        <v>30</v>
      </c>
      <c r="AA3" s="176" t="s">
        <v>31</v>
      </c>
      <c r="AB3" s="176" t="s">
        <v>32</v>
      </c>
      <c r="AC3" s="176" t="s">
        <v>33</v>
      </c>
      <c r="AD3" s="176" t="s">
        <v>34</v>
      </c>
      <c r="AE3" s="176" t="s">
        <v>35</v>
      </c>
      <c r="AF3" s="176" t="s">
        <v>36</v>
      </c>
      <c r="AG3" s="176" t="s">
        <v>37</v>
      </c>
      <c r="AH3" s="176" t="s">
        <v>38</v>
      </c>
      <c r="AI3" s="176" t="s">
        <v>39</v>
      </c>
      <c r="AJ3" s="176" t="s">
        <v>40</v>
      </c>
      <c r="AK3" s="176" t="s">
        <v>41</v>
      </c>
      <c r="AL3" s="176" t="s">
        <v>42</v>
      </c>
      <c r="AM3" s="176" t="s">
        <v>43</v>
      </c>
      <c r="AN3" s="176" t="s">
        <v>44</v>
      </c>
      <c r="AO3" s="176" t="s">
        <v>45</v>
      </c>
      <c r="AP3" s="176" t="s">
        <v>46</v>
      </c>
      <c r="AQ3" s="176" t="s">
        <v>47</v>
      </c>
      <c r="AR3" s="176" t="s">
        <v>48</v>
      </c>
      <c r="AS3" s="176" t="s">
        <v>16</v>
      </c>
      <c r="AT3" s="176" t="s">
        <v>17</v>
      </c>
      <c r="AU3" s="176" t="s">
        <v>49</v>
      </c>
      <c r="AV3" s="176" t="s">
        <v>50</v>
      </c>
    </row>
    <row r="4" spans="1:48" ht="30" customHeight="1" x14ac:dyDescent="0.3">
      <c r="A4" s="177"/>
      <c r="B4" s="177"/>
      <c r="C4" s="177"/>
      <c r="D4" s="177"/>
      <c r="E4" s="3" t="s">
        <v>7</v>
      </c>
      <c r="F4" s="3" t="s">
        <v>8</v>
      </c>
      <c r="G4" s="3" t="s">
        <v>7</v>
      </c>
      <c r="H4" s="3" t="s">
        <v>8</v>
      </c>
      <c r="I4" s="3" t="s">
        <v>7</v>
      </c>
      <c r="J4" s="3" t="s">
        <v>8</v>
      </c>
      <c r="K4" s="3" t="s">
        <v>7</v>
      </c>
      <c r="L4" s="3" t="s">
        <v>8</v>
      </c>
      <c r="M4" s="177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6"/>
      <c r="AD4" s="176"/>
      <c r="AE4" s="176"/>
      <c r="AF4" s="176"/>
      <c r="AG4" s="176"/>
      <c r="AH4" s="176"/>
      <c r="AI4" s="176"/>
      <c r="AJ4" s="176"/>
      <c r="AK4" s="176"/>
      <c r="AL4" s="176"/>
      <c r="AM4" s="176"/>
      <c r="AN4" s="176"/>
      <c r="AO4" s="176"/>
      <c r="AP4" s="176"/>
      <c r="AQ4" s="176"/>
      <c r="AR4" s="176"/>
      <c r="AS4" s="176"/>
      <c r="AT4" s="176"/>
      <c r="AU4" s="176"/>
      <c r="AV4" s="176"/>
    </row>
    <row r="5" spans="1:48" ht="30" customHeight="1" x14ac:dyDescent="0.3">
      <c r="A5" s="11" t="s">
        <v>56</v>
      </c>
      <c r="B5" s="11" t="s">
        <v>52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2"/>
      <c r="O5" s="2"/>
      <c r="P5" s="2"/>
      <c r="Q5" s="1" t="s">
        <v>57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spans="1:48" ht="30" customHeight="1" x14ac:dyDescent="0.3">
      <c r="A6" s="7" t="s">
        <v>58</v>
      </c>
      <c r="B6" s="7" t="s">
        <v>59</v>
      </c>
      <c r="C6" s="7" t="s">
        <v>60</v>
      </c>
      <c r="D6" s="8">
        <v>24</v>
      </c>
      <c r="E6" s="10"/>
      <c r="F6" s="10"/>
      <c r="G6" s="10"/>
      <c r="H6" s="10"/>
      <c r="I6" s="10"/>
      <c r="J6" s="10"/>
      <c r="K6" s="10"/>
      <c r="L6" s="10"/>
      <c r="M6" s="7" t="s">
        <v>61</v>
      </c>
      <c r="N6" s="1" t="s">
        <v>62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52</v>
      </c>
      <c r="AS6" s="1" t="s">
        <v>52</v>
      </c>
      <c r="AT6" s="2"/>
      <c r="AU6" s="1" t="s">
        <v>65</v>
      </c>
      <c r="AV6" s="2">
        <v>4</v>
      </c>
    </row>
    <row r="7" spans="1:48" ht="30" customHeight="1" x14ac:dyDescent="0.3">
      <c r="A7" s="7" t="s">
        <v>66</v>
      </c>
      <c r="B7" s="7" t="s">
        <v>67</v>
      </c>
      <c r="C7" s="7" t="s">
        <v>68</v>
      </c>
      <c r="D7" s="8">
        <v>3</v>
      </c>
      <c r="E7" s="10"/>
      <c r="F7" s="10"/>
      <c r="G7" s="10"/>
      <c r="H7" s="10"/>
      <c r="I7" s="10"/>
      <c r="J7" s="10"/>
      <c r="K7" s="10"/>
      <c r="L7" s="10"/>
      <c r="M7" s="7" t="s">
        <v>69</v>
      </c>
      <c r="N7" s="1" t="s">
        <v>70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52</v>
      </c>
      <c r="AS7" s="1" t="s">
        <v>52</v>
      </c>
      <c r="AT7" s="2"/>
      <c r="AU7" s="1" t="s">
        <v>71</v>
      </c>
      <c r="AV7" s="2">
        <v>5</v>
      </c>
    </row>
    <row r="8" spans="1:48" ht="30" customHeight="1" x14ac:dyDescent="0.3">
      <c r="A8" s="7" t="s">
        <v>72</v>
      </c>
      <c r="B8" s="7" t="s">
        <v>73</v>
      </c>
      <c r="C8" s="7" t="s">
        <v>74</v>
      </c>
      <c r="D8" s="8">
        <v>1170</v>
      </c>
      <c r="E8" s="10"/>
      <c r="F8" s="10"/>
      <c r="G8" s="10"/>
      <c r="H8" s="10"/>
      <c r="I8" s="10"/>
      <c r="J8" s="10"/>
      <c r="K8" s="10"/>
      <c r="L8" s="10"/>
      <c r="M8" s="7" t="s">
        <v>75</v>
      </c>
      <c r="N8" s="1" t="s">
        <v>76</v>
      </c>
      <c r="O8" s="1" t="s">
        <v>52</v>
      </c>
      <c r="P8" s="1" t="s">
        <v>52</v>
      </c>
      <c r="Q8" s="1" t="s">
        <v>57</v>
      </c>
      <c r="R8" s="1" t="s">
        <v>63</v>
      </c>
      <c r="S8" s="1" t="s">
        <v>64</v>
      </c>
      <c r="T8" s="1" t="s">
        <v>64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52</v>
      </c>
      <c r="AS8" s="1" t="s">
        <v>52</v>
      </c>
      <c r="AT8" s="2"/>
      <c r="AU8" s="1" t="s">
        <v>77</v>
      </c>
      <c r="AV8" s="2">
        <v>6</v>
      </c>
    </row>
    <row r="9" spans="1:48" ht="30" customHeight="1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48" ht="30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48" ht="30" customHeight="1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48" ht="30" customHeight="1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48" ht="30" customHeight="1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48" ht="30" customHeight="1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48" ht="30" customHeight="1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48" ht="30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48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48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48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48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1:48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48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48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48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48" ht="30" customHeight="1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48" ht="30" customHeight="1" x14ac:dyDescent="0.3">
      <c r="A26" s="7" t="s">
        <v>78</v>
      </c>
      <c r="B26" s="8"/>
      <c r="C26" s="8"/>
      <c r="D26" s="8"/>
      <c r="E26" s="8"/>
      <c r="F26" s="10"/>
      <c r="G26" s="8"/>
      <c r="H26" s="10"/>
      <c r="I26" s="8"/>
      <c r="J26" s="10"/>
      <c r="K26" s="8"/>
      <c r="L26" s="10"/>
      <c r="M26" s="8"/>
      <c r="N26" t="s">
        <v>79</v>
      </c>
    </row>
    <row r="27" spans="1:48" ht="30" customHeight="1" x14ac:dyDescent="0.3">
      <c r="A27" s="11" t="s">
        <v>80</v>
      </c>
      <c r="B27" s="11" t="s">
        <v>52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2"/>
      <c r="O27" s="2"/>
      <c r="P27" s="2"/>
      <c r="Q27" s="1" t="s">
        <v>81</v>
      </c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</row>
    <row r="28" spans="1:48" ht="30" customHeight="1" x14ac:dyDescent="0.3">
      <c r="A28" s="7" t="s">
        <v>82</v>
      </c>
      <c r="B28" s="7" t="s">
        <v>83</v>
      </c>
      <c r="C28" s="7" t="s">
        <v>74</v>
      </c>
      <c r="D28" s="8">
        <v>7</v>
      </c>
      <c r="E28" s="10"/>
      <c r="F28" s="10"/>
      <c r="G28" s="10"/>
      <c r="H28" s="10"/>
      <c r="I28" s="10"/>
      <c r="J28" s="10"/>
      <c r="K28" s="10"/>
      <c r="L28" s="10"/>
      <c r="M28" s="7" t="s">
        <v>84</v>
      </c>
      <c r="N28" s="1" t="s">
        <v>85</v>
      </c>
      <c r="O28" s="1" t="s">
        <v>52</v>
      </c>
      <c r="P28" s="1" t="s">
        <v>52</v>
      </c>
      <c r="Q28" s="1" t="s">
        <v>81</v>
      </c>
      <c r="R28" s="1" t="s">
        <v>63</v>
      </c>
      <c r="S28" s="1" t="s">
        <v>64</v>
      </c>
      <c r="T28" s="1" t="s">
        <v>64</v>
      </c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1" t="s">
        <v>52</v>
      </c>
      <c r="AS28" s="1" t="s">
        <v>52</v>
      </c>
      <c r="AT28" s="2"/>
      <c r="AU28" s="1" t="s">
        <v>86</v>
      </c>
      <c r="AV28" s="2">
        <v>8</v>
      </c>
    </row>
    <row r="29" spans="1:48" ht="30" customHeight="1" x14ac:dyDescent="0.3">
      <c r="A29" s="7" t="s">
        <v>87</v>
      </c>
      <c r="B29" s="7" t="s">
        <v>88</v>
      </c>
      <c r="C29" s="7" t="s">
        <v>89</v>
      </c>
      <c r="D29" s="8">
        <v>25</v>
      </c>
      <c r="E29" s="10"/>
      <c r="F29" s="10"/>
      <c r="G29" s="10"/>
      <c r="H29" s="10"/>
      <c r="I29" s="10"/>
      <c r="J29" s="10"/>
      <c r="K29" s="10"/>
      <c r="L29" s="10"/>
      <c r="M29" s="7" t="s">
        <v>90</v>
      </c>
      <c r="N29" s="1" t="s">
        <v>91</v>
      </c>
      <c r="O29" s="1" t="s">
        <v>52</v>
      </c>
      <c r="P29" s="1" t="s">
        <v>52</v>
      </c>
      <c r="Q29" s="1" t="s">
        <v>81</v>
      </c>
      <c r="R29" s="1" t="s">
        <v>63</v>
      </c>
      <c r="S29" s="1" t="s">
        <v>64</v>
      </c>
      <c r="T29" s="1" t="s">
        <v>64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52</v>
      </c>
      <c r="AS29" s="1" t="s">
        <v>52</v>
      </c>
      <c r="AT29" s="2"/>
      <c r="AU29" s="1" t="s">
        <v>92</v>
      </c>
      <c r="AV29" s="2">
        <v>11</v>
      </c>
    </row>
    <row r="30" spans="1:48" ht="30" customHeight="1" x14ac:dyDescent="0.3">
      <c r="A30" s="7" t="s">
        <v>87</v>
      </c>
      <c r="B30" s="7" t="s">
        <v>93</v>
      </c>
      <c r="C30" s="7" t="s">
        <v>89</v>
      </c>
      <c r="D30" s="8">
        <v>81</v>
      </c>
      <c r="E30" s="10"/>
      <c r="F30" s="10"/>
      <c r="G30" s="10"/>
      <c r="H30" s="10"/>
      <c r="I30" s="10"/>
      <c r="J30" s="10"/>
      <c r="K30" s="10"/>
      <c r="L30" s="10"/>
      <c r="M30" s="7" t="s">
        <v>94</v>
      </c>
      <c r="N30" s="1" t="s">
        <v>95</v>
      </c>
      <c r="O30" s="1" t="s">
        <v>52</v>
      </c>
      <c r="P30" s="1" t="s">
        <v>52</v>
      </c>
      <c r="Q30" s="1" t="s">
        <v>81</v>
      </c>
      <c r="R30" s="1" t="s">
        <v>63</v>
      </c>
      <c r="S30" s="1" t="s">
        <v>64</v>
      </c>
      <c r="T30" s="1" t="s">
        <v>64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52</v>
      </c>
      <c r="AS30" s="1" t="s">
        <v>52</v>
      </c>
      <c r="AT30" s="2"/>
      <c r="AU30" s="1" t="s">
        <v>96</v>
      </c>
      <c r="AV30" s="2">
        <v>12</v>
      </c>
    </row>
    <row r="31" spans="1:48" ht="30" customHeight="1" x14ac:dyDescent="0.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48" ht="30" customHeight="1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4" ht="30" customHeight="1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4" ht="30" customHeight="1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4" ht="30" customHeight="1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4" ht="30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4" ht="30" customHeight="1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4" ht="30" customHeight="1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4" ht="30" customHeight="1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4" ht="30" customHeight="1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4" ht="30" customHeight="1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4" ht="30" customHeight="1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4" ht="30" customHeight="1" x14ac:dyDescent="0.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4" ht="30" customHeight="1" x14ac:dyDescent="0.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4" ht="30" customHeight="1" x14ac:dyDescent="0.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4" ht="30" customHeight="1" x14ac:dyDescent="0.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4" ht="30" customHeight="1" x14ac:dyDescent="0.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4" ht="30" customHeight="1" x14ac:dyDescent="0.3">
      <c r="A48" s="7" t="s">
        <v>78</v>
      </c>
      <c r="B48" s="8"/>
      <c r="C48" s="8"/>
      <c r="D48" s="8"/>
      <c r="E48" s="8"/>
      <c r="F48" s="10"/>
      <c r="G48" s="8"/>
      <c r="H48" s="10"/>
      <c r="I48" s="8"/>
      <c r="J48" s="10"/>
      <c r="K48" s="8"/>
      <c r="L48" s="10"/>
      <c r="M48" s="8"/>
      <c r="N48" t="s">
        <v>79</v>
      </c>
    </row>
    <row r="49" spans="1:48" ht="30" customHeight="1" x14ac:dyDescent="0.3">
      <c r="A49" s="11" t="s">
        <v>97</v>
      </c>
      <c r="B49" s="11" t="s">
        <v>52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2"/>
      <c r="O49" s="2"/>
      <c r="P49" s="2"/>
      <c r="Q49" s="1" t="s">
        <v>98</v>
      </c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</row>
    <row r="50" spans="1:48" ht="30" customHeight="1" x14ac:dyDescent="0.3">
      <c r="A50" s="7" t="s">
        <v>99</v>
      </c>
      <c r="B50" s="7" t="s">
        <v>100</v>
      </c>
      <c r="C50" s="7" t="s">
        <v>74</v>
      </c>
      <c r="D50" s="8">
        <v>37</v>
      </c>
      <c r="E50" s="10"/>
      <c r="F50" s="10"/>
      <c r="G50" s="10"/>
      <c r="H50" s="10"/>
      <c r="I50" s="10"/>
      <c r="J50" s="10"/>
      <c r="K50" s="10"/>
      <c r="L50" s="10"/>
      <c r="M50" s="7" t="s">
        <v>52</v>
      </c>
      <c r="N50" s="1" t="s">
        <v>101</v>
      </c>
      <c r="O50" s="1" t="s">
        <v>52</v>
      </c>
      <c r="P50" s="1" t="s">
        <v>52</v>
      </c>
      <c r="Q50" s="1" t="s">
        <v>98</v>
      </c>
      <c r="R50" s="1" t="s">
        <v>64</v>
      </c>
      <c r="S50" s="1" t="s">
        <v>64</v>
      </c>
      <c r="T50" s="1" t="s">
        <v>63</v>
      </c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1" t="s">
        <v>52</v>
      </c>
      <c r="AS50" s="1" t="s">
        <v>52</v>
      </c>
      <c r="AT50" s="2"/>
      <c r="AU50" s="1" t="s">
        <v>102</v>
      </c>
      <c r="AV50" s="2">
        <v>14</v>
      </c>
    </row>
    <row r="51" spans="1:48" ht="30" customHeight="1" x14ac:dyDescent="0.3">
      <c r="A51" s="7" t="s">
        <v>103</v>
      </c>
      <c r="B51" s="7" t="s">
        <v>52</v>
      </c>
      <c r="C51" s="7" t="s">
        <v>74</v>
      </c>
      <c r="D51" s="8">
        <v>35</v>
      </c>
      <c r="E51" s="10"/>
      <c r="F51" s="10"/>
      <c r="G51" s="10"/>
      <c r="H51" s="10"/>
      <c r="I51" s="10"/>
      <c r="J51" s="10"/>
      <c r="K51" s="10"/>
      <c r="L51" s="10"/>
      <c r="M51" s="7" t="s">
        <v>104</v>
      </c>
      <c r="N51" s="1" t="s">
        <v>105</v>
      </c>
      <c r="O51" s="1" t="s">
        <v>52</v>
      </c>
      <c r="P51" s="1" t="s">
        <v>52</v>
      </c>
      <c r="Q51" s="1" t="s">
        <v>98</v>
      </c>
      <c r="R51" s="1" t="s">
        <v>63</v>
      </c>
      <c r="S51" s="1" t="s">
        <v>64</v>
      </c>
      <c r="T51" s="1" t="s">
        <v>64</v>
      </c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1" t="s">
        <v>52</v>
      </c>
      <c r="AS51" s="1" t="s">
        <v>52</v>
      </c>
      <c r="AT51" s="2"/>
      <c r="AU51" s="1" t="s">
        <v>106</v>
      </c>
      <c r="AV51" s="2">
        <v>15</v>
      </c>
    </row>
    <row r="52" spans="1:48" ht="30" customHeight="1" x14ac:dyDescent="0.3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</row>
    <row r="53" spans="1:48" ht="30" customHeight="1" x14ac:dyDescent="0.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</row>
    <row r="54" spans="1:48" ht="30" customHeight="1" x14ac:dyDescent="0.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1:48" ht="30" customHeight="1" x14ac:dyDescent="0.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</row>
    <row r="56" spans="1:48" ht="30" customHeight="1" x14ac:dyDescent="0.3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</row>
    <row r="57" spans="1:48" ht="30" customHeight="1" x14ac:dyDescent="0.3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1:48" ht="30" customHeight="1" x14ac:dyDescent="0.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48" ht="30" customHeight="1" x14ac:dyDescent="0.3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1:48" ht="30" customHeight="1" x14ac:dyDescent="0.3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1:48" ht="30" customHeight="1" x14ac:dyDescent="0.3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1:48" ht="30" customHeight="1" x14ac:dyDescent="0.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48" ht="30" customHeight="1" x14ac:dyDescent="0.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48" ht="30" customHeight="1" x14ac:dyDescent="0.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1:48" ht="30" customHeight="1" x14ac:dyDescent="0.3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48" ht="30" customHeight="1" x14ac:dyDescent="0.3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48" ht="30" customHeight="1" x14ac:dyDescent="0.3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48" ht="30" customHeight="1" x14ac:dyDescent="0.3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48" ht="30" customHeight="1" x14ac:dyDescent="0.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1:48" ht="30" customHeight="1" x14ac:dyDescent="0.3">
      <c r="A70" s="7" t="s">
        <v>78</v>
      </c>
      <c r="B70" s="8"/>
      <c r="C70" s="8"/>
      <c r="D70" s="8"/>
      <c r="E70" s="8"/>
      <c r="F70" s="10"/>
      <c r="G70" s="8"/>
      <c r="H70" s="10"/>
      <c r="I70" s="8"/>
      <c r="J70" s="10"/>
      <c r="K70" s="8"/>
      <c r="L70" s="10"/>
      <c r="M70" s="8"/>
      <c r="N70" t="s">
        <v>79</v>
      </c>
    </row>
    <row r="71" spans="1:48" ht="30" customHeight="1" x14ac:dyDescent="0.3">
      <c r="A71" s="11" t="s">
        <v>107</v>
      </c>
      <c r="B71" s="11" t="s">
        <v>52</v>
      </c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2"/>
      <c r="O71" s="2"/>
      <c r="P71" s="2"/>
      <c r="Q71" s="1" t="s">
        <v>108</v>
      </c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</row>
    <row r="72" spans="1:48" ht="30" customHeight="1" x14ac:dyDescent="0.3">
      <c r="A72" s="7" t="s">
        <v>109</v>
      </c>
      <c r="B72" s="7" t="s">
        <v>110</v>
      </c>
      <c r="C72" s="7" t="s">
        <v>74</v>
      </c>
      <c r="D72" s="8">
        <v>35</v>
      </c>
      <c r="E72" s="10"/>
      <c r="F72" s="10"/>
      <c r="G72" s="10"/>
      <c r="H72" s="10"/>
      <c r="I72" s="10"/>
      <c r="J72" s="10"/>
      <c r="K72" s="10"/>
      <c r="L72" s="10"/>
      <c r="M72" s="7" t="s">
        <v>111</v>
      </c>
      <c r="N72" s="1" t="s">
        <v>112</v>
      </c>
      <c r="O72" s="1" t="s">
        <v>52</v>
      </c>
      <c r="P72" s="1" t="s">
        <v>52</v>
      </c>
      <c r="Q72" s="1" t="s">
        <v>108</v>
      </c>
      <c r="R72" s="1" t="s">
        <v>63</v>
      </c>
      <c r="S72" s="1" t="s">
        <v>64</v>
      </c>
      <c r="T72" s="1" t="s">
        <v>64</v>
      </c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1" t="s">
        <v>52</v>
      </c>
      <c r="AS72" s="1" t="s">
        <v>52</v>
      </c>
      <c r="AT72" s="2"/>
      <c r="AU72" s="1" t="s">
        <v>113</v>
      </c>
      <c r="AV72" s="2">
        <v>17</v>
      </c>
    </row>
    <row r="73" spans="1:48" ht="30" customHeight="1" x14ac:dyDescent="0.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48" ht="30" customHeight="1" x14ac:dyDescent="0.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48" ht="30" customHeight="1" x14ac:dyDescent="0.3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48" ht="30" customHeight="1" x14ac:dyDescent="0.3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48" ht="30" customHeight="1" x14ac:dyDescent="0.3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48" ht="30" customHeight="1" x14ac:dyDescent="0.3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</row>
    <row r="79" spans="1:48" ht="30" customHeight="1" x14ac:dyDescent="0.3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48" ht="30" customHeight="1" x14ac:dyDescent="0.3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</row>
    <row r="81" spans="1:48" ht="30" customHeight="1" x14ac:dyDescent="0.3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</row>
    <row r="82" spans="1:48" ht="30" customHeight="1" x14ac:dyDescent="0.3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</row>
    <row r="83" spans="1:48" ht="30" customHeight="1" x14ac:dyDescent="0.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</row>
    <row r="84" spans="1:48" ht="30" customHeight="1" x14ac:dyDescent="0.3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</row>
    <row r="85" spans="1:48" ht="30" customHeight="1" x14ac:dyDescent="0.3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 spans="1:48" ht="30" customHeight="1" x14ac:dyDescent="0.3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48" ht="30" customHeight="1" x14ac:dyDescent="0.3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 spans="1:48" ht="30" customHeight="1" x14ac:dyDescent="0.3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</row>
    <row r="89" spans="1:48" ht="30" customHeight="1" x14ac:dyDescent="0.3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</row>
    <row r="90" spans="1:48" ht="30" customHeight="1" x14ac:dyDescent="0.3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</row>
    <row r="91" spans="1:48" ht="30" customHeight="1" x14ac:dyDescent="0.3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</row>
    <row r="92" spans="1:48" ht="30" customHeight="1" x14ac:dyDescent="0.3">
      <c r="A92" s="7" t="s">
        <v>78</v>
      </c>
      <c r="B92" s="8"/>
      <c r="C92" s="8"/>
      <c r="D92" s="8"/>
      <c r="E92" s="8"/>
      <c r="F92" s="10"/>
      <c r="G92" s="8"/>
      <c r="H92" s="10"/>
      <c r="I92" s="8"/>
      <c r="J92" s="10"/>
      <c r="K92" s="8"/>
      <c r="L92" s="10"/>
      <c r="M92" s="8"/>
      <c r="N92" t="s">
        <v>79</v>
      </c>
    </row>
    <row r="93" spans="1:48" ht="30" customHeight="1" x14ac:dyDescent="0.3">
      <c r="A93" s="11" t="s">
        <v>114</v>
      </c>
      <c r="B93" s="11" t="s">
        <v>52</v>
      </c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2"/>
      <c r="O93" s="2"/>
      <c r="P93" s="2"/>
      <c r="Q93" s="1" t="s">
        <v>115</v>
      </c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</row>
    <row r="94" spans="1:48" ht="30" customHeight="1" x14ac:dyDescent="0.3">
      <c r="A94" s="7" t="s">
        <v>116</v>
      </c>
      <c r="B94" s="7" t="s">
        <v>117</v>
      </c>
      <c r="C94" s="7" t="s">
        <v>74</v>
      </c>
      <c r="D94" s="8">
        <v>612</v>
      </c>
      <c r="E94" s="10"/>
      <c r="F94" s="10"/>
      <c r="G94" s="10"/>
      <c r="H94" s="10"/>
      <c r="I94" s="10"/>
      <c r="J94" s="10"/>
      <c r="K94" s="10"/>
      <c r="L94" s="10"/>
      <c r="M94" s="7" t="s">
        <v>118</v>
      </c>
      <c r="N94" s="1" t="s">
        <v>119</v>
      </c>
      <c r="O94" s="1" t="s">
        <v>52</v>
      </c>
      <c r="P94" s="1" t="s">
        <v>52</v>
      </c>
      <c r="Q94" s="1" t="s">
        <v>115</v>
      </c>
      <c r="R94" s="1" t="s">
        <v>63</v>
      </c>
      <c r="S94" s="1" t="s">
        <v>64</v>
      </c>
      <c r="T94" s="1" t="s">
        <v>64</v>
      </c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1" t="s">
        <v>52</v>
      </c>
      <c r="AS94" s="1" t="s">
        <v>52</v>
      </c>
      <c r="AT94" s="2"/>
      <c r="AU94" s="1" t="s">
        <v>120</v>
      </c>
      <c r="AV94" s="2">
        <v>19</v>
      </c>
    </row>
    <row r="95" spans="1:48" ht="30" customHeight="1" x14ac:dyDescent="0.3">
      <c r="A95" s="7" t="s">
        <v>116</v>
      </c>
      <c r="B95" s="7" t="s">
        <v>121</v>
      </c>
      <c r="C95" s="7" t="s">
        <v>74</v>
      </c>
      <c r="D95" s="8">
        <v>185</v>
      </c>
      <c r="E95" s="10"/>
      <c r="F95" s="10"/>
      <c r="G95" s="10"/>
      <c r="H95" s="10"/>
      <c r="I95" s="10"/>
      <c r="J95" s="10"/>
      <c r="K95" s="10"/>
      <c r="L95" s="10"/>
      <c r="M95" s="7" t="s">
        <v>122</v>
      </c>
      <c r="N95" s="1" t="s">
        <v>123</v>
      </c>
      <c r="O95" s="1" t="s">
        <v>52</v>
      </c>
      <c r="P95" s="1" t="s">
        <v>52</v>
      </c>
      <c r="Q95" s="1" t="s">
        <v>115</v>
      </c>
      <c r="R95" s="1" t="s">
        <v>63</v>
      </c>
      <c r="S95" s="1" t="s">
        <v>64</v>
      </c>
      <c r="T95" s="1" t="s">
        <v>64</v>
      </c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1" t="s">
        <v>52</v>
      </c>
      <c r="AS95" s="1" t="s">
        <v>52</v>
      </c>
      <c r="AT95" s="2"/>
      <c r="AU95" s="1" t="s">
        <v>124</v>
      </c>
      <c r="AV95" s="2">
        <v>20</v>
      </c>
    </row>
    <row r="96" spans="1:48" ht="30" customHeight="1" x14ac:dyDescent="0.3">
      <c r="A96" s="7" t="s">
        <v>125</v>
      </c>
      <c r="B96" s="7" t="s">
        <v>126</v>
      </c>
      <c r="C96" s="7" t="s">
        <v>74</v>
      </c>
      <c r="D96" s="8">
        <v>360</v>
      </c>
      <c r="E96" s="10"/>
      <c r="F96" s="10"/>
      <c r="G96" s="10"/>
      <c r="H96" s="10"/>
      <c r="I96" s="10"/>
      <c r="J96" s="10"/>
      <c r="K96" s="10"/>
      <c r="L96" s="10"/>
      <c r="M96" s="7" t="s">
        <v>127</v>
      </c>
      <c r="N96" s="1" t="s">
        <v>128</v>
      </c>
      <c r="O96" s="1" t="s">
        <v>52</v>
      </c>
      <c r="P96" s="1" t="s">
        <v>52</v>
      </c>
      <c r="Q96" s="1" t="s">
        <v>115</v>
      </c>
      <c r="R96" s="1" t="s">
        <v>63</v>
      </c>
      <c r="S96" s="1" t="s">
        <v>64</v>
      </c>
      <c r="T96" s="1" t="s">
        <v>64</v>
      </c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1" t="s">
        <v>52</v>
      </c>
      <c r="AS96" s="1" t="s">
        <v>52</v>
      </c>
      <c r="AT96" s="2"/>
      <c r="AU96" s="1" t="s">
        <v>129</v>
      </c>
      <c r="AV96" s="2">
        <v>21</v>
      </c>
    </row>
    <row r="97" spans="1:48" ht="30" customHeight="1" x14ac:dyDescent="0.3">
      <c r="A97" s="7" t="s">
        <v>125</v>
      </c>
      <c r="B97" s="7" t="s">
        <v>130</v>
      </c>
      <c r="C97" s="7" t="s">
        <v>74</v>
      </c>
      <c r="D97" s="8">
        <v>252</v>
      </c>
      <c r="E97" s="10"/>
      <c r="F97" s="10"/>
      <c r="G97" s="10"/>
      <c r="H97" s="10"/>
      <c r="I97" s="10"/>
      <c r="J97" s="10"/>
      <c r="K97" s="10"/>
      <c r="L97" s="10"/>
      <c r="M97" s="7" t="s">
        <v>131</v>
      </c>
      <c r="N97" s="1" t="s">
        <v>132</v>
      </c>
      <c r="O97" s="1" t="s">
        <v>52</v>
      </c>
      <c r="P97" s="1" t="s">
        <v>52</v>
      </c>
      <c r="Q97" s="1" t="s">
        <v>115</v>
      </c>
      <c r="R97" s="1" t="s">
        <v>63</v>
      </c>
      <c r="S97" s="1" t="s">
        <v>64</v>
      </c>
      <c r="T97" s="1" t="s">
        <v>64</v>
      </c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1" t="s">
        <v>52</v>
      </c>
      <c r="AS97" s="1" t="s">
        <v>52</v>
      </c>
      <c r="AT97" s="2"/>
      <c r="AU97" s="1" t="s">
        <v>133</v>
      </c>
      <c r="AV97" s="2">
        <v>22</v>
      </c>
    </row>
    <row r="98" spans="1:48" ht="30" customHeight="1" x14ac:dyDescent="0.3">
      <c r="A98" s="7" t="s">
        <v>125</v>
      </c>
      <c r="B98" s="7" t="s">
        <v>134</v>
      </c>
      <c r="C98" s="7" t="s">
        <v>74</v>
      </c>
      <c r="D98" s="8">
        <v>185</v>
      </c>
      <c r="E98" s="10"/>
      <c r="F98" s="10"/>
      <c r="G98" s="10"/>
      <c r="H98" s="10"/>
      <c r="I98" s="10"/>
      <c r="J98" s="10"/>
      <c r="K98" s="10"/>
      <c r="L98" s="10"/>
      <c r="M98" s="7" t="s">
        <v>135</v>
      </c>
      <c r="N98" s="1" t="s">
        <v>136</v>
      </c>
      <c r="O98" s="1" t="s">
        <v>52</v>
      </c>
      <c r="P98" s="1" t="s">
        <v>52</v>
      </c>
      <c r="Q98" s="1" t="s">
        <v>115</v>
      </c>
      <c r="R98" s="1" t="s">
        <v>63</v>
      </c>
      <c r="S98" s="1" t="s">
        <v>64</v>
      </c>
      <c r="T98" s="1" t="s">
        <v>64</v>
      </c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1" t="s">
        <v>52</v>
      </c>
      <c r="AS98" s="1" t="s">
        <v>52</v>
      </c>
      <c r="AT98" s="2"/>
      <c r="AU98" s="1" t="s">
        <v>137</v>
      </c>
      <c r="AV98" s="2">
        <v>23</v>
      </c>
    </row>
    <row r="99" spans="1:48" ht="30" customHeight="1" x14ac:dyDescent="0.3">
      <c r="A99" s="7" t="s">
        <v>138</v>
      </c>
      <c r="B99" s="7" t="s">
        <v>139</v>
      </c>
      <c r="C99" s="7" t="s">
        <v>74</v>
      </c>
      <c r="D99" s="8">
        <v>10</v>
      </c>
      <c r="E99" s="10"/>
      <c r="F99" s="10"/>
      <c r="G99" s="10"/>
      <c r="H99" s="10"/>
      <c r="I99" s="10"/>
      <c r="J99" s="10"/>
      <c r="K99" s="10"/>
      <c r="L99" s="10"/>
      <c r="M99" s="7" t="s">
        <v>140</v>
      </c>
      <c r="N99" s="1" t="s">
        <v>141</v>
      </c>
      <c r="O99" s="1" t="s">
        <v>52</v>
      </c>
      <c r="P99" s="1" t="s">
        <v>52</v>
      </c>
      <c r="Q99" s="1" t="s">
        <v>115</v>
      </c>
      <c r="R99" s="1" t="s">
        <v>63</v>
      </c>
      <c r="S99" s="1" t="s">
        <v>64</v>
      </c>
      <c r="T99" s="1" t="s">
        <v>64</v>
      </c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1" t="s">
        <v>52</v>
      </c>
      <c r="AS99" s="1" t="s">
        <v>52</v>
      </c>
      <c r="AT99" s="2"/>
      <c r="AU99" s="1" t="s">
        <v>142</v>
      </c>
      <c r="AV99" s="2">
        <v>24</v>
      </c>
    </row>
    <row r="100" spans="1:48" ht="30" customHeight="1" x14ac:dyDescent="0.3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</row>
    <row r="101" spans="1:48" ht="30" customHeight="1" x14ac:dyDescent="0.3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</row>
    <row r="102" spans="1:48" ht="30" customHeight="1" x14ac:dyDescent="0.3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</row>
    <row r="103" spans="1:48" ht="30" customHeight="1" x14ac:dyDescent="0.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</row>
    <row r="104" spans="1:48" ht="30" customHeight="1" x14ac:dyDescent="0.3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</row>
    <row r="105" spans="1:48" ht="30" customHeight="1" x14ac:dyDescent="0.3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</row>
    <row r="106" spans="1:48" ht="30" customHeight="1" x14ac:dyDescent="0.3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</row>
    <row r="107" spans="1:48" ht="30" customHeight="1" x14ac:dyDescent="0.3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1:48" ht="30" customHeight="1" x14ac:dyDescent="0.3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1:48" ht="30" customHeight="1" x14ac:dyDescent="0.3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1:48" ht="30" customHeight="1" x14ac:dyDescent="0.3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1:48" ht="30" customHeight="1" x14ac:dyDescent="0.3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1:48" ht="30" customHeight="1" x14ac:dyDescent="0.3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1:48" ht="30" customHeight="1" x14ac:dyDescent="0.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1:48" ht="30" customHeight="1" x14ac:dyDescent="0.3">
      <c r="A114" s="7" t="s">
        <v>78</v>
      </c>
      <c r="B114" s="8"/>
      <c r="C114" s="8"/>
      <c r="D114" s="8"/>
      <c r="E114" s="8"/>
      <c r="F114" s="10"/>
      <c r="G114" s="8"/>
      <c r="H114" s="10"/>
      <c r="I114" s="8"/>
      <c r="J114" s="10"/>
      <c r="K114" s="8"/>
      <c r="L114" s="10"/>
      <c r="M114" s="8"/>
      <c r="N114" t="s">
        <v>79</v>
      </c>
    </row>
    <row r="115" spans="1:48" ht="30" customHeight="1" x14ac:dyDescent="0.3">
      <c r="A115" s="11" t="s">
        <v>143</v>
      </c>
      <c r="B115" s="11" t="s">
        <v>52</v>
      </c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2"/>
      <c r="O115" s="2"/>
      <c r="P115" s="2"/>
      <c r="Q115" s="1" t="s">
        <v>144</v>
      </c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</row>
    <row r="116" spans="1:48" ht="30" customHeight="1" x14ac:dyDescent="0.3">
      <c r="A116" s="7" t="s">
        <v>145</v>
      </c>
      <c r="B116" s="7" t="s">
        <v>146</v>
      </c>
      <c r="C116" s="7" t="s">
        <v>74</v>
      </c>
      <c r="D116" s="8">
        <v>1</v>
      </c>
      <c r="E116" s="10"/>
      <c r="F116" s="10"/>
      <c r="G116" s="10"/>
      <c r="H116" s="10"/>
      <c r="I116" s="10"/>
      <c r="J116" s="10"/>
      <c r="K116" s="10"/>
      <c r="L116" s="10"/>
      <c r="M116" s="7" t="s">
        <v>147</v>
      </c>
      <c r="N116" s="1" t="s">
        <v>148</v>
      </c>
      <c r="O116" s="1" t="s">
        <v>52</v>
      </c>
      <c r="P116" s="1" t="s">
        <v>52</v>
      </c>
      <c r="Q116" s="1" t="s">
        <v>144</v>
      </c>
      <c r="R116" s="1" t="s">
        <v>63</v>
      </c>
      <c r="S116" s="1" t="s">
        <v>64</v>
      </c>
      <c r="T116" s="1" t="s">
        <v>64</v>
      </c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1" t="s">
        <v>52</v>
      </c>
      <c r="AS116" s="1" t="s">
        <v>52</v>
      </c>
      <c r="AT116" s="2"/>
      <c r="AU116" s="1" t="s">
        <v>149</v>
      </c>
      <c r="AV116" s="2">
        <v>26</v>
      </c>
    </row>
    <row r="117" spans="1:48" ht="30" customHeight="1" x14ac:dyDescent="0.3">
      <c r="A117" s="7" t="s">
        <v>150</v>
      </c>
      <c r="B117" s="7" t="s">
        <v>52</v>
      </c>
      <c r="C117" s="7" t="s">
        <v>74</v>
      </c>
      <c r="D117" s="8">
        <v>35</v>
      </c>
      <c r="E117" s="10"/>
      <c r="F117" s="10"/>
      <c r="G117" s="10"/>
      <c r="H117" s="10"/>
      <c r="I117" s="10"/>
      <c r="J117" s="10"/>
      <c r="K117" s="10"/>
      <c r="L117" s="10"/>
      <c r="M117" s="7" t="s">
        <v>151</v>
      </c>
      <c r="N117" s="1" t="s">
        <v>152</v>
      </c>
      <c r="O117" s="1" t="s">
        <v>52</v>
      </c>
      <c r="P117" s="1" t="s">
        <v>52</v>
      </c>
      <c r="Q117" s="1" t="s">
        <v>144</v>
      </c>
      <c r="R117" s="1" t="s">
        <v>63</v>
      </c>
      <c r="S117" s="1" t="s">
        <v>64</v>
      </c>
      <c r="T117" s="1" t="s">
        <v>64</v>
      </c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1" t="s">
        <v>52</v>
      </c>
      <c r="AS117" s="1" t="s">
        <v>52</v>
      </c>
      <c r="AT117" s="2"/>
      <c r="AU117" s="1" t="s">
        <v>153</v>
      </c>
      <c r="AV117" s="2">
        <v>27</v>
      </c>
    </row>
    <row r="118" spans="1:48" ht="30" customHeight="1" x14ac:dyDescent="0.3">
      <c r="A118" s="7" t="s">
        <v>154</v>
      </c>
      <c r="B118" s="7" t="s">
        <v>52</v>
      </c>
      <c r="C118" s="7" t="s">
        <v>74</v>
      </c>
      <c r="D118" s="8">
        <v>35</v>
      </c>
      <c r="E118" s="10"/>
      <c r="F118" s="10"/>
      <c r="G118" s="10"/>
      <c r="H118" s="10"/>
      <c r="I118" s="10"/>
      <c r="J118" s="10"/>
      <c r="K118" s="10"/>
      <c r="L118" s="10"/>
      <c r="M118" s="7" t="s">
        <v>155</v>
      </c>
      <c r="N118" s="1" t="s">
        <v>156</v>
      </c>
      <c r="O118" s="1" t="s">
        <v>52</v>
      </c>
      <c r="P118" s="1" t="s">
        <v>52</v>
      </c>
      <c r="Q118" s="1" t="s">
        <v>144</v>
      </c>
      <c r="R118" s="1" t="s">
        <v>63</v>
      </c>
      <c r="S118" s="1" t="s">
        <v>64</v>
      </c>
      <c r="T118" s="1" t="s">
        <v>64</v>
      </c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1" t="s">
        <v>52</v>
      </c>
      <c r="AS118" s="1" t="s">
        <v>52</v>
      </c>
      <c r="AT118" s="2"/>
      <c r="AU118" s="1" t="s">
        <v>157</v>
      </c>
      <c r="AV118" s="2">
        <v>28</v>
      </c>
    </row>
    <row r="119" spans="1:48" ht="30" customHeight="1" x14ac:dyDescent="0.3">
      <c r="A119" s="7" t="s">
        <v>158</v>
      </c>
      <c r="B119" s="7" t="s">
        <v>52</v>
      </c>
      <c r="C119" s="7" t="s">
        <v>74</v>
      </c>
      <c r="D119" s="8">
        <v>21</v>
      </c>
      <c r="E119" s="10"/>
      <c r="F119" s="10"/>
      <c r="G119" s="10"/>
      <c r="H119" s="10"/>
      <c r="I119" s="10"/>
      <c r="J119" s="10"/>
      <c r="K119" s="10"/>
      <c r="L119" s="10"/>
      <c r="M119" s="7" t="s">
        <v>159</v>
      </c>
      <c r="N119" s="1" t="s">
        <v>160</v>
      </c>
      <c r="O119" s="1" t="s">
        <v>52</v>
      </c>
      <c r="P119" s="1" t="s">
        <v>52</v>
      </c>
      <c r="Q119" s="1" t="s">
        <v>144</v>
      </c>
      <c r="R119" s="1" t="s">
        <v>63</v>
      </c>
      <c r="S119" s="1" t="s">
        <v>64</v>
      </c>
      <c r="T119" s="1" t="s">
        <v>64</v>
      </c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1" t="s">
        <v>52</v>
      </c>
      <c r="AS119" s="1" t="s">
        <v>52</v>
      </c>
      <c r="AT119" s="2"/>
      <c r="AU119" s="1" t="s">
        <v>161</v>
      </c>
      <c r="AV119" s="2">
        <v>29</v>
      </c>
    </row>
    <row r="120" spans="1:48" ht="30" customHeight="1" x14ac:dyDescent="0.3">
      <c r="A120" s="7" t="s">
        <v>162</v>
      </c>
      <c r="B120" s="7" t="s">
        <v>52</v>
      </c>
      <c r="C120" s="7" t="s">
        <v>74</v>
      </c>
      <c r="D120" s="8">
        <v>5</v>
      </c>
      <c r="E120" s="10"/>
      <c r="F120" s="10"/>
      <c r="G120" s="10"/>
      <c r="H120" s="10"/>
      <c r="I120" s="10"/>
      <c r="J120" s="10"/>
      <c r="K120" s="10"/>
      <c r="L120" s="10"/>
      <c r="M120" s="7" t="s">
        <v>163</v>
      </c>
      <c r="N120" s="1" t="s">
        <v>164</v>
      </c>
      <c r="O120" s="1" t="s">
        <v>52</v>
      </c>
      <c r="P120" s="1" t="s">
        <v>52</v>
      </c>
      <c r="Q120" s="1" t="s">
        <v>144</v>
      </c>
      <c r="R120" s="1" t="s">
        <v>63</v>
      </c>
      <c r="S120" s="1" t="s">
        <v>64</v>
      </c>
      <c r="T120" s="1" t="s">
        <v>64</v>
      </c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1" t="s">
        <v>52</v>
      </c>
      <c r="AS120" s="1" t="s">
        <v>52</v>
      </c>
      <c r="AT120" s="2"/>
      <c r="AU120" s="1" t="s">
        <v>165</v>
      </c>
      <c r="AV120" s="2">
        <v>30</v>
      </c>
    </row>
    <row r="121" spans="1:48" ht="30" customHeight="1" x14ac:dyDescent="0.3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1:48" ht="30" customHeight="1" x14ac:dyDescent="0.3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1:48" ht="30" customHeight="1" x14ac:dyDescent="0.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</row>
    <row r="124" spans="1:48" ht="30" customHeight="1" x14ac:dyDescent="0.3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 spans="1:48" ht="30" customHeight="1" x14ac:dyDescent="0.3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</row>
    <row r="126" spans="1:48" ht="30" customHeight="1" x14ac:dyDescent="0.3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</row>
    <row r="127" spans="1:48" ht="30" customHeight="1" x14ac:dyDescent="0.3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</row>
    <row r="128" spans="1:48" ht="30" customHeight="1" x14ac:dyDescent="0.3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</row>
    <row r="129" spans="1:48" ht="30" customHeight="1" x14ac:dyDescent="0.3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 spans="1:48" ht="30" customHeight="1" x14ac:dyDescent="0.3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spans="1:48" ht="30" customHeight="1" x14ac:dyDescent="0.3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1:48" ht="30" customHeight="1" x14ac:dyDescent="0.3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spans="1:48" ht="30" customHeight="1" x14ac:dyDescent="0.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 spans="1:48" ht="30" customHeight="1" x14ac:dyDescent="0.3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 spans="1:48" ht="30" customHeight="1" x14ac:dyDescent="0.3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 spans="1:48" ht="30" customHeight="1" x14ac:dyDescent="0.3">
      <c r="A136" s="7" t="s">
        <v>78</v>
      </c>
      <c r="B136" s="8"/>
      <c r="C136" s="8"/>
      <c r="D136" s="8"/>
      <c r="E136" s="8"/>
      <c r="F136" s="10"/>
      <c r="G136" s="8"/>
      <c r="H136" s="10"/>
      <c r="I136" s="8"/>
      <c r="J136" s="10"/>
      <c r="K136" s="8"/>
      <c r="L136" s="10"/>
      <c r="M136" s="8"/>
      <c r="N136" t="s">
        <v>79</v>
      </c>
    </row>
    <row r="137" spans="1:48" ht="30" customHeight="1" x14ac:dyDescent="0.3">
      <c r="A137" s="11" t="s">
        <v>166</v>
      </c>
      <c r="B137" s="11" t="s">
        <v>52</v>
      </c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2"/>
      <c r="O137" s="2"/>
      <c r="P137" s="2"/>
      <c r="Q137" s="1" t="s">
        <v>167</v>
      </c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</row>
    <row r="138" spans="1:48" ht="30" customHeight="1" x14ac:dyDescent="0.3">
      <c r="A138" s="7" t="s">
        <v>169</v>
      </c>
      <c r="B138" s="7" t="s">
        <v>170</v>
      </c>
      <c r="C138" s="7" t="s">
        <v>171</v>
      </c>
      <c r="D138" s="8">
        <v>1</v>
      </c>
      <c r="E138" s="10"/>
      <c r="F138" s="10"/>
      <c r="G138" s="10"/>
      <c r="H138" s="10"/>
      <c r="I138" s="10"/>
      <c r="J138" s="10"/>
      <c r="K138" s="10"/>
      <c r="L138" s="10"/>
      <c r="M138" s="7" t="s">
        <v>52</v>
      </c>
      <c r="N138" s="1" t="s">
        <v>172</v>
      </c>
      <c r="O138" s="1" t="s">
        <v>52</v>
      </c>
      <c r="P138" s="1" t="s">
        <v>52</v>
      </c>
      <c r="Q138" s="1" t="s">
        <v>167</v>
      </c>
      <c r="R138" s="1" t="s">
        <v>64</v>
      </c>
      <c r="S138" s="1" t="s">
        <v>64</v>
      </c>
      <c r="T138" s="1" t="s">
        <v>63</v>
      </c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1" t="s">
        <v>52</v>
      </c>
      <c r="AS138" s="1" t="s">
        <v>52</v>
      </c>
      <c r="AT138" s="2"/>
      <c r="AU138" s="1" t="s">
        <v>173</v>
      </c>
      <c r="AV138" s="2">
        <v>32</v>
      </c>
    </row>
    <row r="139" spans="1:48" ht="30" customHeight="1" x14ac:dyDescent="0.3">
      <c r="A139" s="7" t="s">
        <v>174</v>
      </c>
      <c r="B139" s="7" t="s">
        <v>175</v>
      </c>
      <c r="C139" s="7" t="s">
        <v>171</v>
      </c>
      <c r="D139" s="8">
        <v>1</v>
      </c>
      <c r="E139" s="10"/>
      <c r="F139" s="10"/>
      <c r="G139" s="10"/>
      <c r="H139" s="10"/>
      <c r="I139" s="10"/>
      <c r="J139" s="10"/>
      <c r="K139" s="10"/>
      <c r="L139" s="10"/>
      <c r="M139" s="7" t="s">
        <v>52</v>
      </c>
      <c r="N139" s="1" t="s">
        <v>176</v>
      </c>
      <c r="O139" s="1" t="s">
        <v>52</v>
      </c>
      <c r="P139" s="1" t="s">
        <v>52</v>
      </c>
      <c r="Q139" s="1" t="s">
        <v>167</v>
      </c>
      <c r="R139" s="1" t="s">
        <v>64</v>
      </c>
      <c r="S139" s="1" t="s">
        <v>64</v>
      </c>
      <c r="T139" s="1" t="s">
        <v>63</v>
      </c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1" t="s">
        <v>52</v>
      </c>
      <c r="AS139" s="1" t="s">
        <v>52</v>
      </c>
      <c r="AT139" s="2"/>
      <c r="AU139" s="1" t="s">
        <v>177</v>
      </c>
      <c r="AV139" s="2">
        <v>33</v>
      </c>
    </row>
    <row r="140" spans="1:48" ht="30" customHeight="1" x14ac:dyDescent="0.3">
      <c r="A140" s="7" t="s">
        <v>178</v>
      </c>
      <c r="B140" s="7" t="s">
        <v>179</v>
      </c>
      <c r="C140" s="7" t="s">
        <v>171</v>
      </c>
      <c r="D140" s="8">
        <v>1</v>
      </c>
      <c r="E140" s="10"/>
      <c r="F140" s="10"/>
      <c r="G140" s="10"/>
      <c r="H140" s="10"/>
      <c r="I140" s="10"/>
      <c r="J140" s="10"/>
      <c r="K140" s="10"/>
      <c r="L140" s="10"/>
      <c r="M140" s="7" t="s">
        <v>52</v>
      </c>
      <c r="N140" s="1" t="s">
        <v>180</v>
      </c>
      <c r="O140" s="1" t="s">
        <v>52</v>
      </c>
      <c r="P140" s="1" t="s">
        <v>52</v>
      </c>
      <c r="Q140" s="1" t="s">
        <v>167</v>
      </c>
      <c r="R140" s="1" t="s">
        <v>64</v>
      </c>
      <c r="S140" s="1" t="s">
        <v>64</v>
      </c>
      <c r="T140" s="1" t="s">
        <v>63</v>
      </c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1" t="s">
        <v>52</v>
      </c>
      <c r="AS140" s="1" t="s">
        <v>52</v>
      </c>
      <c r="AT140" s="2"/>
      <c r="AU140" s="1" t="s">
        <v>181</v>
      </c>
      <c r="AV140" s="2">
        <v>34</v>
      </c>
    </row>
    <row r="141" spans="1:48" ht="30" customHeight="1" x14ac:dyDescent="0.3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1:48" ht="30" customHeight="1" x14ac:dyDescent="0.3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spans="1:48" ht="30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spans="1:48" ht="30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spans="1:14" ht="30" customHeight="1" x14ac:dyDescent="0.3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spans="1:14" ht="30" customHeight="1" x14ac:dyDescent="0.3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spans="1:14" ht="30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</row>
    <row r="148" spans="1:14" ht="30" customHeight="1" x14ac:dyDescent="0.3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</row>
    <row r="149" spans="1:14" ht="30" customHeight="1" x14ac:dyDescent="0.3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</row>
    <row r="150" spans="1:14" ht="30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</row>
    <row r="151" spans="1:14" ht="30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</row>
    <row r="152" spans="1:14" ht="30" customHeight="1" x14ac:dyDescent="0.3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</row>
    <row r="153" spans="1:14" ht="30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</row>
    <row r="154" spans="1:14" ht="30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spans="1:14" ht="30" customHeight="1" x14ac:dyDescent="0.3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 spans="1:14" ht="30" customHeight="1" x14ac:dyDescent="0.3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 spans="1:14" ht="30" customHeight="1" x14ac:dyDescent="0.3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 spans="1:14" ht="30" customHeight="1" x14ac:dyDescent="0.3">
      <c r="A158" s="7" t="s">
        <v>78</v>
      </c>
      <c r="B158" s="8"/>
      <c r="C158" s="8"/>
      <c r="D158" s="8"/>
      <c r="E158" s="8"/>
      <c r="F158" s="10"/>
      <c r="G158" s="8"/>
      <c r="H158" s="10"/>
      <c r="I158" s="8"/>
      <c r="J158" s="10"/>
      <c r="K158" s="8"/>
      <c r="L158" s="10"/>
      <c r="M158" s="8"/>
      <c r="N158" t="s">
        <v>79</v>
      </c>
    </row>
  </sheetData>
  <mergeCells count="46">
    <mergeCell ref="A1:M1"/>
    <mergeCell ref="S3:S4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R3:AR4"/>
    <mergeCell ref="AS3:AS4"/>
    <mergeCell ref="AT3:AT4"/>
    <mergeCell ref="AU3:AU4"/>
    <mergeCell ref="AV3:AV4"/>
  </mergeCells>
  <phoneticPr fontId="1" type="noConversion"/>
  <pageMargins left="0.78740157480314965" right="0.59055118110236227" top="0.78740157480314965" bottom="0.59055118110236227" header="0" footer="0"/>
  <pageSetup paperSize="9" scale="61" fitToHeight="0" orientation="landscape" r:id="rId1"/>
  <rowBreaks count="7" manualBreakCount="7">
    <brk id="26" max="16383" man="1"/>
    <brk id="48" max="16383" man="1"/>
    <brk id="70" max="16383" man="1"/>
    <brk id="92" max="16383" man="1"/>
    <brk id="114" max="16383" man="1"/>
    <brk id="136" max="16383" man="1"/>
    <brk id="1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총괄표 (2)</vt:lpstr>
      <vt:lpstr>설계서</vt:lpstr>
      <vt:lpstr>원가계산서 (2)</vt:lpstr>
      <vt:lpstr>공종별집계표</vt:lpstr>
      <vt:lpstr>공종별내역서</vt:lpstr>
      <vt:lpstr>공종별내역서!Print_Area</vt:lpstr>
      <vt:lpstr>공종별집계표!Print_Area</vt:lpstr>
      <vt:lpstr>설계서!Print_Area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J001PC</dc:creator>
  <cp:lastModifiedBy>USER</cp:lastModifiedBy>
  <cp:lastPrinted>2026-03-10T10:25:40Z</cp:lastPrinted>
  <dcterms:created xsi:type="dcterms:W3CDTF">2026-03-08T02:55:24Z</dcterms:created>
  <dcterms:modified xsi:type="dcterms:W3CDTF">2026-07-09T00:41:54Z</dcterms:modified>
</cp:coreProperties>
</file>