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ECC\Desktop\까치\0_폐아스콘 수의계약 요청의 건_260618\"/>
    </mc:Choice>
  </mc:AlternateContent>
  <xr:revisionPtr revIDLastSave="0" documentId="13_ncr:1_{C45F8E41-7766-4AB7-A529-6A307E693D63}" xr6:coauthVersionLast="36" xr6:coauthVersionMax="47" xr10:uidLastSave="{00000000-0000-0000-0000-000000000000}"/>
  <bookViews>
    <workbookView xWindow="28680" yWindow="270" windowWidth="25440" windowHeight="15270" tabRatio="825" activeTab="2" xr2:uid="{00000000-000D-0000-FFFF-FFFF00000000}"/>
  </bookViews>
  <sheets>
    <sheet name="총괄 내역서" sheetId="7" r:id="rId1"/>
    <sheet name="설계내역서 (가연성)" sheetId="3" state="hidden" r:id="rId2"/>
    <sheet name="내역서 (폐기물)총차" sheetId="4" r:id="rId3"/>
  </sheets>
  <externalReferences>
    <externalReference r:id="rId4"/>
  </externalReferences>
  <definedNames>
    <definedName name="______key2" hidden="1">#N/A</definedName>
    <definedName name="_____key2" hidden="1">#N/A</definedName>
    <definedName name="_____key21" hidden="1">#N/A</definedName>
    <definedName name="____key2" hidden="1">#N/A</definedName>
    <definedName name="____key21" hidden="1">#N/A</definedName>
    <definedName name="___E3" hidden="1">{#N/A,#N/A,FALSE,"조골재"}</definedName>
    <definedName name="___GG1" hidden="1">{#N/A,#N/A,FALSE,"단가표지"}</definedName>
    <definedName name="___key2" hidden="1">#N/A</definedName>
    <definedName name="___key21" hidden="1">#N/A</definedName>
    <definedName name="___P3" hidden="1">{#N/A,#N/A,FALSE,"배수1"}</definedName>
    <definedName name="___P4" hidden="1">{#N/A,#N/A,FALSE,"혼합골재"}</definedName>
    <definedName name="___P5" hidden="1">{#N/A,#N/A,FALSE,"배수1"}</definedName>
    <definedName name="___P6" hidden="1">{#N/A,#N/A,FALSE,"2~8번"}</definedName>
    <definedName name="___S3" hidden="1">{#N/A,#N/A,FALSE,"포장2"}</definedName>
    <definedName name="___W1" hidden="1">{#N/A,#N/A,FALSE,"2~8번"}</definedName>
    <definedName name="__E3" hidden="1">{#N/A,#N/A,FALSE,"조골재"}</definedName>
    <definedName name="__GG1" hidden="1">{#N/A,#N/A,FALSE,"단가표지"}</definedName>
    <definedName name="__IntlFixup" hidden="1">TRUE</definedName>
    <definedName name="__key2" hidden="1">#N/A</definedName>
    <definedName name="__key21" hidden="1">#N/A</definedName>
    <definedName name="__P3" hidden="1">{#N/A,#N/A,FALSE,"배수1"}</definedName>
    <definedName name="__P4" hidden="1">{#N/A,#N/A,FALSE,"혼합골재"}</definedName>
    <definedName name="__P5" hidden="1">{#N/A,#N/A,FALSE,"배수1"}</definedName>
    <definedName name="__P6" hidden="1">{#N/A,#N/A,FALSE,"2~8번"}</definedName>
    <definedName name="__S3" hidden="1">{#N/A,#N/A,FALSE,"포장2"}</definedName>
    <definedName name="__W1" hidden="1">{#N/A,#N/A,FALSE,"2~8번"}</definedName>
    <definedName name="_11P4_" hidden="1">{#N/A,#N/A,FALSE,"혼합골재"}</definedName>
    <definedName name="_16P5_" hidden="1">{#N/A,#N/A,FALSE,"배수1"}</definedName>
    <definedName name="_21P6_" hidden="1">{#N/A,#N/A,FALSE,"2~8번"}</definedName>
    <definedName name="_27S3_" hidden="1">{#N/A,#N/A,FALSE,"포장2"}</definedName>
    <definedName name="_6P3_" hidden="1">{#N/A,#N/A,FALSE,"배수1"}</definedName>
    <definedName name="_dist__bin" hidden="1">#N/A</definedName>
    <definedName name="_Dist_Bin" hidden="1">#N/A</definedName>
    <definedName name="_Dist_Values" hidden="1">#N/A</definedName>
    <definedName name="_E3" hidden="1">{#N/A,#N/A,FALSE,"조골재"}</definedName>
    <definedName name="_Fill" localSheetId="0" hidden="1">#REF!</definedName>
    <definedName name="_Fill" hidden="1">#N/A</definedName>
    <definedName name="_xlnm._FilterDatabase" localSheetId="0" hidden="1">#REF!</definedName>
    <definedName name="_xlnm._FilterDatabase" hidden="1">#N/A</definedName>
    <definedName name="_GG1" hidden="1">{#N/A,#N/A,FALSE,"단가표지"}</definedName>
    <definedName name="_Key1" localSheetId="0" hidden="1">#REF!</definedName>
    <definedName name="_Key1" hidden="1">#N/A</definedName>
    <definedName name="_Key2" localSheetId="0" hidden="1">#REF!</definedName>
    <definedName name="_Key2" hidden="1">#N/A</definedName>
    <definedName name="_key21" hidden="1">#N/A</definedName>
    <definedName name="_kfkf" localSheetId="0" hidden="1">#REF!</definedName>
    <definedName name="_kfkf" hidden="1">#N/A</definedName>
    <definedName name="_Order1" localSheetId="0" hidden="1">255</definedName>
    <definedName name="_Order1" hidden="1">0</definedName>
    <definedName name="_Order2" localSheetId="0" hidden="1">255</definedName>
    <definedName name="_Order2" hidden="1">0</definedName>
    <definedName name="_P3" hidden="1">{#N/A,#N/A,FALSE,"배수1"}</definedName>
    <definedName name="_P4" hidden="1">{#N/A,#N/A,FALSE,"혼합골재"}</definedName>
    <definedName name="_P5" hidden="1">{#N/A,#N/A,FALSE,"배수1"}</definedName>
    <definedName name="_P6" hidden="1">{#N/A,#N/A,FALSE,"2~8번"}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3" hidden="1">{#N/A,#N/A,FALSE,"포장2"}</definedName>
    <definedName name="_Sort" localSheetId="0" hidden="1">#REF!</definedName>
    <definedName name="_Sort" hidden="1">#N/A</definedName>
    <definedName name="_SORT1" hidden="1">#N/A</definedName>
    <definedName name="_W1" hidden="1">{#N/A,#N/A,FALSE,"2~8번"}</definedName>
    <definedName name="_woogi" localSheetId="0" hidden="1">#REF!</definedName>
    <definedName name="_woogi" hidden="1">#N/A</definedName>
    <definedName name="_woogi2" localSheetId="0" hidden="1">#REF!</definedName>
    <definedName name="_woogi2" hidden="1">#N/A</definedName>
    <definedName name="_woogi24" localSheetId="0" hidden="1">#REF!</definedName>
    <definedName name="_woogi24" hidden="1">#N/A</definedName>
    <definedName name="_woogi3" localSheetId="0" hidden="1">#REF!</definedName>
    <definedName name="_woogi3" hidden="1">#N/A</definedName>
    <definedName name="_재ㅐ햐" localSheetId="0" hidden="1">#REF!</definedName>
    <definedName name="_재ㅐ햐" hidden="1">#N/A</definedName>
    <definedName name="aaaaa" hidden="1">{#N/A,#N/A,FALSE,"조골재"}</definedName>
    <definedName name="aaaaaa" hidden="1">{#N/A,#N/A,FALSE,"속도"}</definedName>
    <definedName name="aaaaaaaaaa" hidden="1">{#N/A,#N/A,FALSE,"운반시간"}</definedName>
    <definedName name="Access_Button" hidden="1">"bo_sang_토지조서_List"</definedName>
    <definedName name="AccessDatabase" hidden="1">"D:\_genkou\excel97\sample\支店集計作業\本社合計2.mdb"</definedName>
    <definedName name="anscount" localSheetId="0" hidden="1">1</definedName>
    <definedName name="anscount" hidden="1">6</definedName>
    <definedName name="ASDF" hidden="1">{#N/A,#N/A,FALSE,"골재소요량";#N/A,#N/A,FALSE,"골재소요량"}</definedName>
    <definedName name="ASGF" hidden="1">{#N/A,#N/A,FALSE,"2~8번"}</definedName>
    <definedName name="B.P장설치" hidden="1">{#N/A,#N/A,FALSE,"2~8번"}</definedName>
    <definedName name="bbb" hidden="1">{#N/A,#N/A,FALSE,"조골재"}</definedName>
    <definedName name="bnn" hidden="1">{#N/A,#N/A,FALSE,"조골재"}</definedName>
    <definedName name="DATA_01" localSheetId="0" hidden="1">#REF!</definedName>
    <definedName name="DATA_01" hidden="1">#REF!</definedName>
    <definedName name="DATA_02" localSheetId="0" hidden="1">#REF!</definedName>
    <definedName name="DATA_02" hidden="1">#REF!</definedName>
    <definedName name="DATA_03" localSheetId="0" hidden="1">#REF!</definedName>
    <definedName name="DATA_03" hidden="1">#REF!</definedName>
    <definedName name="DATA_04" localSheetId="0" hidden="1">#REF!</definedName>
    <definedName name="DATA_04" hidden="1">#REF!</definedName>
    <definedName name="DATA_05" localSheetId="0" hidden="1">#REF!</definedName>
    <definedName name="DATA_05" hidden="1">#REF!</definedName>
    <definedName name="DATA_06" localSheetId="0" hidden="1">#REF!</definedName>
    <definedName name="DATA_06" hidden="1">#REF!</definedName>
    <definedName name="DATA_07" localSheetId="0" hidden="1">#REF!</definedName>
    <definedName name="DATA_07" hidden="1">#REF!</definedName>
    <definedName name="DATA_08" localSheetId="0" hidden="1">#REF!</definedName>
    <definedName name="DATA_08" hidden="1">#REF!</definedName>
    <definedName name="dataww" localSheetId="0" hidden="1">#REF!</definedName>
    <definedName name="dataww" hidden="1">#N/A</definedName>
    <definedName name="DFASFD" hidden="1">{#N/A,#N/A,FALSE,"골재소요량";#N/A,#N/A,FALSE,"골재소요량"}</definedName>
    <definedName name="DFDASFGDASG" hidden="1">{#N/A,#N/A,FALSE,"단가표지"}</definedName>
    <definedName name="DFDF" hidden="1">{#N/A,#N/A,FALSE,"조골재"}</definedName>
    <definedName name="dfdfdf" hidden="1">{#N/A,#N/A,FALSE,"조골재"}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SF" hidden="1">{#N/A,#N/A,FALSE,"이정표"}</definedName>
    <definedName name="DFGADSGAFDG" hidden="1">{#N/A,#N/A,FALSE,"운반시간"}</definedName>
    <definedName name="DFS" hidden="1">{#N/A,#N/A,FALSE,"조골재"}</definedName>
    <definedName name="DGDFGFGDG" hidden="1">{#N/A,#N/A,FALSE,"배수1"}</definedName>
    <definedName name="dgfgf" hidden="1">{#N/A,#N/A,FALSE,"2~8번"}</definedName>
    <definedName name="dist_bin1" hidden="1">#N/A</definedName>
    <definedName name="dist_value1" hidden="1">#N/A</definedName>
    <definedName name="dldldldll" hidden="1">#N/A</definedName>
    <definedName name="dns" hidden="1">{#N/A,#N/A,FALSE,"운반시간"}</definedName>
    <definedName name="dsaf" hidden="1">{#N/A,#N/A,FALSE,"조골재"}</definedName>
    <definedName name="DSF" hidden="1">{#N/A,#N/A,FALSE,"골재소요량";#N/A,#N/A,FALSE,"골재소요량"}</definedName>
    <definedName name="DSFG" hidden="1">{#N/A,#N/A,FALSE,"2~8번"}</definedName>
    <definedName name="DSGHE" hidden="1">{#N/A,#N/A,FALSE,"단가표지"}</definedName>
    <definedName name="DW" hidden="1">{#N/A,#N/A,FALSE,"배수2"}</definedName>
    <definedName name="eee" hidden="1">{#N/A,#N/A,FALSE,"2~8번"}</definedName>
    <definedName name="FDGDFAGFD" hidden="1">{#N/A,#N/A,FALSE,"포장1";#N/A,#N/A,FALSE,"포장1"}</definedName>
    <definedName name="fdgfgf" hidden="1">{#N/A,#N/A,FALSE,"운반시간"}</definedName>
    <definedName name="ffffff" hidden="1">{#N/A,#N/A,FALSE,"조골재"}</definedName>
    <definedName name="FGDAG" hidden="1">{#N/A,#N/A,FALSE,"포장2"}</definedName>
    <definedName name="FGDAGFG" hidden="1">{#N/A,#N/A,FALSE,"혼합골재"}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sgdfg" hidden="1">{#N/A,#N/A,FALSE,"혼합골재"}</definedName>
    <definedName name="fgfg" hidden="1">{#N/A,#N/A,FALSE,"2~8번"}</definedName>
    <definedName name="fgfgfg" hidden="1">{#N/A,#N/A,FALSE,"골재소요량";#N/A,#N/A,FALSE,"골재소요량"}</definedName>
    <definedName name="FGFGFGFG" hidden="1">{#N/A,#N/A,FALSE,"조골재"}</definedName>
    <definedName name="fghfdagfd" hidden="1">{#N/A,#N/A,FALSE,"표지목차"}</definedName>
    <definedName name="fhddg" hidden="1">{#N/A,#N/A,FALSE,"부대1"}</definedName>
    <definedName name="fhdkjf" hidden="1">{#N/A,#N/A,FALSE,"골재소요량";#N/A,#N/A,FALSE,"골재소요량"}</definedName>
    <definedName name="fill1" hidden="1">#N/A</definedName>
    <definedName name="fkf" hidden="1">#REF!</definedName>
    <definedName name="FS" hidden="1">{#N/A,#N/A,FALSE,"배수1"}</definedName>
    <definedName name="FSA" hidden="1">{#N/A,#N/A,FALSE,"조골재"}</definedName>
    <definedName name="GDFG" hidden="1">{#N/A,#N/A,FALSE,"2~8번"}</definedName>
    <definedName name="GDFS" hidden="1">{#N/A,#N/A,FALSE,"2~8번"}</definedName>
    <definedName name="GDGFD" hidden="1">{#N/A,#N/A,FALSE,"배수1"}</definedName>
    <definedName name="GEMCO" localSheetId="0" hidden="1">#REF!</definedName>
    <definedName name="GEMCO" hidden="1">#REF!</definedName>
    <definedName name="GFDG" hidden="1">{#N/A,#N/A,FALSE,"2~8번"}</definedName>
    <definedName name="GFDGDFGFG" hidden="1">{#N/A,#N/A,FALSE,"혼합골재"}</definedName>
    <definedName name="GFDSAG" hidden="1">{#N/A,#N/A,FALSE,"2~8번"}</definedName>
    <definedName name="gfgfg" hidden="1">{#N/A,#N/A,FALSE,"골재소요량";#N/A,#N/A,FALSE,"골재소요량"}</definedName>
    <definedName name="GFGFHGFHF" hidden="1">{#N/A,#N/A,FALSE,"토공2"}</definedName>
    <definedName name="gfhgh" hidden="1">{#N/A,#N/A,FALSE,"배수2"}</definedName>
    <definedName name="GFHR" hidden="1">{#N/A,#N/A,FALSE,"운반시간"}</definedName>
    <definedName name="ggfhgfshgh" hidden="1">{#N/A,#N/A,FALSE,"포장2"}</definedName>
    <definedName name="ggggg" hidden="1">{#N/A,#N/A,FALSE,"구조1"}</definedName>
    <definedName name="ghgfh" hidden="1">{#N/A,#N/A,FALSE,"포장2"}</definedName>
    <definedName name="GJHGLI" hidden="1">{#N/A,#N/A,FALSE,"포장1";#N/A,#N/A,FALSE,"포장1"}</definedName>
    <definedName name="hardwar" localSheetId="0" hidden="1">#REF!</definedName>
    <definedName name="hardwar" hidden="1">#REF!</definedName>
    <definedName name="HDGF" hidden="1">{#N/A,#N/A,FALSE,"표지목차"}</definedName>
    <definedName name="hgd" hidden="1">{#N/A,#N/A,FALSE,"배수2"}</definedName>
    <definedName name="HGFH" hidden="1">{#N/A,#N/A,FALSE,"2~8번"}</definedName>
    <definedName name="hgh" hidden="1">{#N/A,#N/A,FALSE,"단가표지"}</definedName>
    <definedName name="hghg" hidden="1">{#N/A,#N/A,FALSE,"운반시간"}</definedName>
    <definedName name="HHADG" hidden="1">{#N/A,#N/A,FALSE,"조골재"}</definedName>
    <definedName name="HHR" hidden="1">{#N/A,#N/A,FALSE,"포장2"}</definedName>
    <definedName name="hkj" hidden="1">{#N/A,#N/A,FALSE,"혼합골재"}</definedName>
    <definedName name="HRH" hidden="1">{#N/A,#N/A,FALSE,"혼합골재"}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IntroPrintArea" localSheetId="0" hidden="1">#REF!</definedName>
    <definedName name="IntroPrintArea" hidden="1">#REF!</definedName>
    <definedName name="IOIOIOIO" hidden="1">{#N/A,#N/A,FALSE,"표지목차"}</definedName>
    <definedName name="JGH" hidden="1">{#N/A,#N/A,FALSE,"골재소요량";#N/A,#N/A,FALSE,"골재소요량"}</definedName>
    <definedName name="JHGJ" hidden="1">{#N/A,#N/A,FALSE,"운반시간"}</definedName>
    <definedName name="jhjg" hidden="1">{#N/A,#N/A,FALSE,"조골재"}</definedName>
    <definedName name="jhjh" hidden="1">{#N/A,#N/A,FALSE,"표지목차"}</definedName>
    <definedName name="JKJKJKJK" hidden="1">{#N/A,#N/A,FALSE,"포장1";#N/A,#N/A,FALSE,"포장1"}</definedName>
    <definedName name="khl" hidden="1">{#N/A,#N/A,FALSE,"2~8번"}</definedName>
    <definedName name="kjg" hidden="1">{#N/A,#N/A,FALSE,"조골재"}</definedName>
    <definedName name="KLLKLKLK" hidden="1">{#N/A,#N/A,FALSE,"포장2"}</definedName>
    <definedName name="ktf" localSheetId="0" hidden="1">#REF!</definedName>
    <definedName name="ktf" hidden="1">#N/A</definedName>
    <definedName name="kty" localSheetId="0" hidden="1">#REF!</definedName>
    <definedName name="kty" hidden="1">#N/A</definedName>
    <definedName name="L3L4" hidden="1">{#N/A,#N/A,FALSE,"집계";#N/A,#N/A,FALSE,"철근";#N/A,#N/A,FALSE,"외봉육교(교대A1)";#N/A,#N/A,FALSE,"외봉육교(교대A2)"}</definedName>
    <definedName name="L형측" hidden="1">{#N/A,#N/A,FALSE,"표지목차"}</definedName>
    <definedName name="name_one" hidden="1">#N/A</definedName>
    <definedName name="name_three" hidden="1">#N/A</definedName>
    <definedName name="name_two" hidden="1">#N/A</definedName>
    <definedName name="_xlnm.Print_Area" localSheetId="2">'내역서 (폐기물)총차'!$A$1:$M$16</definedName>
    <definedName name="_xlnm.Print_Area" localSheetId="1">'설계내역서 (가연성)'!$A$1:$M$20</definedName>
    <definedName name="Q3WEE" hidden="1">{#N/A,#N/A,FALSE,"조골재"}</definedName>
    <definedName name="QQ" hidden="1">{#N/A,#N/A,FALSE,"2~8번"}</definedName>
    <definedName name="QQQ" localSheetId="0" hidden="1">#REF!</definedName>
    <definedName name="QQQ" hidden="1">#REF!</definedName>
    <definedName name="QW" hidden="1">{#N/A,#N/A,FALSE,"배수2"}</definedName>
    <definedName name="QWQ" hidden="1">{#N/A,#N/A,FALSE,"배수2"}</definedName>
    <definedName name="RETYRE" hidden="1">{#N/A,#N/A,FALSE,"골재소요량";#N/A,#N/A,FALSE,"골재소요량"}</definedName>
    <definedName name="SAD" hidden="1">{#N/A,#N/A,FALSE,"조골재"}</definedName>
    <definedName name="sd" localSheetId="0" hidden="1">{#N/A,#N/A,FALSE,"전력간선"}</definedName>
    <definedName name="SDCFG\" localSheetId="0" hidden="1">{#N/A,#N/A,FALSE,"운반시간"}</definedName>
    <definedName name="SDCFG\" hidden="1">{#N/A,#N/A,FALSE,"운반시간"}</definedName>
    <definedName name="sdd" localSheetId="0" hidden="1">{#N/A,#N/A,FALSE,"전력간선"}</definedName>
    <definedName name="SDDFD" hidden="1">{#N/A,#N/A,FALSE,"배수1"}</definedName>
    <definedName name="SDF" localSheetId="0" hidden="1">{#N/A,#N/A,FALSE,"혼합골재"}</definedName>
    <definedName name="SDFDFD" hidden="1">{#N/A,#N/A,FALSE,"운반시간"}</definedName>
    <definedName name="SDGA" hidden="1">{#N/A,#N/A,FALSE,"조골재"}</definedName>
    <definedName name="SDS" hidden="1">{#N/A,#N/A,FALSE,"2~8번"}</definedName>
    <definedName name="sdsdddd" hidden="1">{#N/A,#N/A,FALSE,"토공2"}</definedName>
    <definedName name="sdwf4rge" hidden="1">{#N/A,#N/A,FALSE,"운반시간"}</definedName>
    <definedName name="SFA" hidden="1">{#N/A,#N/A,FALSE,"포장1";#N/A,#N/A,FALSE,"포장1"}</definedName>
    <definedName name="sfggf" hidden="1">{#N/A,#N/A,FALSE,"배수1"}</definedName>
    <definedName name="SFSDFDSF" hidden="1">{#N/A,#N/A,FALSE,"운반시간"}</definedName>
    <definedName name="sortt" hidden="1">#N/A</definedName>
    <definedName name="sss" localSheetId="0" hidden="1">{#N/A,#N/A,FALSE,"전력간선"}</definedName>
    <definedName name="sssss" hidden="1">{#N/A,#N/A,FALSE,"운반시간"}</definedName>
    <definedName name="TF" hidden="1">{#N/A,#N/A,FALSE,"운반시간"}</definedName>
    <definedName name="TTYRY" hidden="1">{#N/A,#N/A,FALSE,"부대1"}</definedName>
    <definedName name="TYHFDGFD" hidden="1">{#N/A,#N/A,FALSE,"배수2"}</definedName>
    <definedName name="wer" hidden="1">{#N/A,#N/A,FALSE,"골재소요량";#N/A,#N/A,FALSE,"골재소요량"}</definedName>
    <definedName name="woogi" hidden="1">#REF!</definedName>
    <definedName name="woogi2" hidden="1">#REF!</definedName>
    <definedName name="wrn.2번." localSheetId="0" hidden="1">{#N/A,#N/A,FALSE,"2~8번"}</definedName>
    <definedName name="wrn.2번." hidden="1">{#N/A,#N/A,FALSE,"2~8번"}</definedName>
    <definedName name="wrn.3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97년도수지계산서." hidden="1">{#N/A,#N/A,FALSE,"Sheet1"}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대수량." hidden="1">{#N/A,#N/A,FALSE,"집계";#N/A,#N/A,FALSE,"철근";#N/A,#N/A,FALSE,"외봉육교(교대A1)";#N/A,#N/A,FALSE,"외봉육교(교대A2)"}</definedName>
    <definedName name="wrn.교육청." localSheetId="0" hidden="1">{#N/A,#N/A,FALSE,"전력간선"}</definedName>
    <definedName name="wrn.교육청." hidden="1">{#N/A,#N/A,FALSE,"전력간선"}</definedName>
    <definedName name="wrn.구조2." localSheetId="0" hidden="1">{#N/A,#N/A,FALSE,"구조2"}</definedName>
    <definedName name="wrn.구조2." hidden="1">{#N/A,#N/A,FALSE,"구조2"}</definedName>
    <definedName name="wrn.단가표지." localSheetId="0" hidden="1">{#N/A,#N/A,FALSE,"단가표지"}</definedName>
    <definedName name="wrn.단가표지." hidden="1">{#N/A,#N/A,FALSE,"단가표지"}</definedName>
    <definedName name="wrn.배수1." localSheetId="0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hidden="1">{#N/A,#N/A,FALSE,"배수2"}</definedName>
    <definedName name="wrn.부대1." localSheetId="0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0" hidden="1">{#N/A,#N/A,FALSE,"속도"}</definedName>
    <definedName name="wrn.속도." hidden="1">{#N/A,#N/A,FALSE,"속도"}</definedName>
    <definedName name="wrn.연동제." hidden="1">{#N/A,#N/A,TRUE,"총괄"}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0" hidden="1">{#N/A,#N/A,FALSE,"이정표"}</definedName>
    <definedName name="wrn.이정표." hidden="1">{#N/A,#N/A,FALSE,"이정표"}</definedName>
    <definedName name="wrn.일위대가." hidden="1">{#N/A,#N/A,TRUE,"대가1"}</definedName>
    <definedName name="wrn.조골재." localSheetId="0" hidden="1">{#N/A,#N/A,FALSE,"조골재"}</definedName>
    <definedName name="wrn.조골재." hidden="1">{#N/A,#N/A,FALSE,"조골재"}</definedName>
    <definedName name="wrn.토공1." localSheetId="0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hidden="1">{#N/A,#N/A,FALSE,"토공2"}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hidden="1">{#N/A,#N/A,FALSE,"포장2"}</definedName>
    <definedName name="wrn.표지." hidden="1">{#N/A,#N/A,FALSE,"표지"}</definedName>
    <definedName name="wrn.표지목차." localSheetId="0" hidden="1">{#N/A,#N/A,FALSE,"표지목차"}</definedName>
    <definedName name="wrn.표지목차." hidden="1">{#N/A,#N/A,FALSE,"표지목차"}</definedName>
    <definedName name="wrn.혼합골재." localSheetId="0" hidden="1">{#N/A,#N/A,FALSE,"혼합골재"}</definedName>
    <definedName name="wrn.혼합골재." hidden="1">{#N/A,#N/A,FALSE,"혼합골재"}</definedName>
    <definedName name="YUYUY" hidden="1">{#N/A,#N/A,FALSE,"혼합골재"}</definedName>
    <definedName name="YYYY" hidden="1">{#N/A,#N/A,FALSE,"속도"}</definedName>
    <definedName name="φ406.4" hidden="1">{#N/A,#N/A,FALSE,"2~8번"}</definedName>
    <definedName name="ㄱㄱ" hidden="1">{#N/A,#N/A,FALSE,"운반시간"}</definedName>
    <definedName name="ㄱㄷㄱㄷ" hidden="1">{#N/A,#N/A,FALSE,"2~8번"}</definedName>
    <definedName name="ㄱㄷㅂㄱㅈ" hidden="1">{#N/A,#N/A,FALSE,"2~8번"}</definedName>
    <definedName name="갑지변경" localSheetId="0" hidden="1">{#N/A,#N/A,FALSE,"전력간선"}</definedName>
    <definedName name="갑지변경" hidden="1">{#N/A,#N/A,FALSE,"전력간선"}</definedName>
    <definedName name="갑지변경1" localSheetId="0" hidden="1">{#N/A,#N/A,FALSE,"전력간선"}</definedName>
    <definedName name="갑지변경1" hidden="1">{#N/A,#N/A,FALSE,"전력간선"}</definedName>
    <definedName name="갑지변경2" localSheetId="0" hidden="1">{#N/A,#N/A,FALSE,"전력간선"}</definedName>
    <definedName name="갑지변경2" hidden="1">{#N/A,#N/A,FALSE,"전력간선"}</definedName>
    <definedName name="갑지변경3" localSheetId="0" hidden="1">{#N/A,#N/A,FALSE,"전력간선"}</definedName>
    <definedName name="갑지변경3" hidden="1">{#N/A,#N/A,FALSE,"전력간선"}</definedName>
    <definedName name="갑지변경4" localSheetId="0" hidden="1">{#N/A,#N/A,FALSE,"전력간선"}</definedName>
    <definedName name="갑지변경4" hidden="1">{#N/A,#N/A,FALSE,"전력간선"}</definedName>
    <definedName name="갑지변경5" localSheetId="0" hidden="1">{#N/A,#N/A,FALSE,"전력간선"}</definedName>
    <definedName name="갑지변경5" hidden="1">{#N/A,#N/A,FALSE,"전력간선"}</definedName>
    <definedName name="갑지변경6" localSheetId="0" hidden="1">{#N/A,#N/A,FALSE,"전력간선"}</definedName>
    <definedName name="갑지변경6" hidden="1">{#N/A,#N/A,FALSE,"전력간선"}</definedName>
    <definedName name="갑지변경7" localSheetId="0" hidden="1">{#N/A,#N/A,FALSE,"전력간선"}</definedName>
    <definedName name="갑지변경7" hidden="1">{#N/A,#N/A,FALSE,"전력간선"}</definedName>
    <definedName name="갑지변경8" localSheetId="0" hidden="1">{#N/A,#N/A,FALSE,"전력간선"}</definedName>
    <definedName name="갑지변경8" hidden="1">{#N/A,#N/A,FALSE,"전력간선"}</definedName>
    <definedName name="갑지변경9" localSheetId="0" hidden="1">{#N/A,#N/A,FALSE,"전력간선"}</definedName>
    <definedName name="갑지변경9" hidden="1">{#N/A,#N/A,FALSE,"전력간선"}</definedName>
    <definedName name="건설기계" hidden="1">{#N/A,#N/A,FALSE,"골재소요량";#N/A,#N/A,FALSE,"골재소요량"}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예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경계블럭연장" hidden="1">#N/A</definedName>
    <definedName name="고도고도" hidden="1">{#N/A,#N/A,FALSE,"2~8번"}</definedName>
    <definedName name="공기1" localSheetId="0" hidden="1">[1]설계내역서!#REF!</definedName>
    <definedName name="공기1" hidden="1">[1]설계내역서!#REF!</definedName>
    <definedName name="공제" hidden="1">#N/A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대펄근집계" hidden="1">{#N/A,#N/A,FALSE,"배수1"}</definedName>
    <definedName name="교통" localSheetId="0" hidden="1">#REF!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ㄴㄴ" hidden="1">{#N/A,#N/A,FALSE,"골재소요량";#N/A,#N/A,FALSE,"골재소요량"}</definedName>
    <definedName name="ㄴㄴㄴㄴ" hidden="1">#REF!</definedName>
    <definedName name="ㄴㄴㄴㄴㄴ" hidden="1">#REF!</definedName>
    <definedName name="ㄴㄴㅀㅇㅇㅀ" hidden="1">{#N/A,#N/A,FALSE,"부대1"}</definedName>
    <definedName name="ㄴㄹ" hidden="1">{#N/A,#N/A,FALSE,"2~8번"}</definedName>
    <definedName name="ㄴㄹㅇ" hidden="1">{#N/A,#N/A,FALSE,"포장2"}</definedName>
    <definedName name="ㄴㅁㄹㅈㄹ" hidden="1">#REF!</definedName>
    <definedName name="ㄴㅁㅇㄴㅁㅇ" hidden="1">{#N/A,#N/A,FALSE,"배수1"}</definedName>
    <definedName name="ㄴㅅㅎㅇㅎㄹㅇ" hidden="1">{#N/A,#N/A,FALSE,"배수2"}</definedName>
    <definedName name="ㄴㅇ로ㅠㅎ" hidden="1">{#N/A,#N/A,FALSE,"구조2"}</definedName>
    <definedName name="ㄴㅇㅀ" hidden="1">{#N/A,#N/A,FALSE,"토공2"}</definedName>
    <definedName name="ㄴㅇㅁㄴㅇ" hidden="1">{#N/A,#N/A,FALSE,"단가표지"}</definedName>
    <definedName name="ㄴ흂" hidden="1">{#N/A,#N/A,FALSE,"단가표지"}</definedName>
    <definedName name="낙차공" hidden="1">{#N/A,#N/A,FALSE,"2~8번"}</definedName>
    <definedName name="내역서갑지" localSheetId="0" hidden="1">{#N/A,#N/A,FALSE,"전력간선"}</definedName>
    <definedName name="내역서갑지" hidden="1">{#N/A,#N/A,FALSE,"전력간선"}</definedName>
    <definedName name="내역서갑지1" localSheetId="0" hidden="1">{#N/A,#N/A,FALSE,"전력간선"}</definedName>
    <definedName name="내역서갑지1" hidden="1">{#N/A,#N/A,FALSE,"전력간선"}</definedName>
    <definedName name="내역서갑지2" localSheetId="0" hidden="1">{#N/A,#N/A,FALSE,"전력간선"}</definedName>
    <definedName name="내역서갑지2" hidden="1">{#N/A,#N/A,FALSE,"전력간선"}</definedName>
    <definedName name="내역서갑지3" localSheetId="0" hidden="1">{#N/A,#N/A,FALSE,"전력간선"}</definedName>
    <definedName name="내역서갑지3" hidden="1">{#N/A,#N/A,FALSE,"전력간선"}</definedName>
    <definedName name="내역서갑지4" localSheetId="0" hidden="1">{#N/A,#N/A,FALSE,"전력간선"}</definedName>
    <definedName name="내역서갑지4" hidden="1">{#N/A,#N/A,FALSE,"전력간선"}</definedName>
    <definedName name="내역서갑지5" localSheetId="0" hidden="1">{#N/A,#N/A,FALSE,"전력간선"}</definedName>
    <definedName name="내역서갑지5" hidden="1">{#N/A,#N/A,FALSE,"전력간선"}</definedName>
    <definedName name="내역서갑지6" localSheetId="0" hidden="1">{#N/A,#N/A,FALSE,"전력간선"}</definedName>
    <definedName name="내역서갑지6" hidden="1">{#N/A,#N/A,FALSE,"전력간선"}</definedName>
    <definedName name="내역서갑지7" localSheetId="0" hidden="1">{#N/A,#N/A,FALSE,"전력간선"}</definedName>
    <definedName name="내역서갑지7" hidden="1">{#N/A,#N/A,FALSE,"전력간선"}</definedName>
    <definedName name="내역서갑지8" localSheetId="0" hidden="1">{#N/A,#N/A,FALSE,"전력간선"}</definedName>
    <definedName name="내역서갑지8" hidden="1">{#N/A,#N/A,FALSE,"전력간선"}</definedName>
    <definedName name="내역서갑지9" localSheetId="0" hidden="1">{#N/A,#N/A,FALSE,"전력간선"}</definedName>
    <definedName name="내역서갑지9" hidden="1">{#N/A,#N/A,FALSE,"전력간선"}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ㄳㅅㄷㄱ" hidden="1">{#N/A,#N/A,FALSE,"2~8번"}</definedName>
    <definedName name="ㄷㄷㄷ" hidden="1">#N/A</definedName>
    <definedName name="ㄷㅈㄱㄷㅈ" hidden="1">{#N/A,#N/A,FALSE,"혼합골재"}</definedName>
    <definedName name="ㄷㅈㄷ" hidden="1">{#N/A,#N/A,FALSE,"속도"}</definedName>
    <definedName name="ㄷㅈㅂㄱㅈㅂㄷㄱ" hidden="1">{#N/A,#N/A,FALSE,"골재소요량";#N/A,#N/A,FALSE,"골재소요량"}</definedName>
    <definedName name="ㄷㅎㄹㅇ" localSheetId="0" hidden="1">#REF!</definedName>
    <definedName name="ㄷㅎㄹㅇ" hidden="1">#N/A</definedName>
    <definedName name="단가산출목록표" hidden="1">{#N/A,#N/A,FALSE,"Sheet1"}</definedName>
    <definedName name="대리석포장" hidden="1">{#N/A,#N/A,TRUE,"총괄"}</definedName>
    <definedName name="ㄹㄹㄹ" localSheetId="0" hidden="1">#REF!</definedName>
    <definedName name="ㄹㄹㄹ" hidden="1">#REF!</definedName>
    <definedName name="ㄹㅇ" localSheetId="0" hidden="1">{#N/A,#N/A,TRUE,"총괄"}</definedName>
    <definedName name="ㄹㅇㄹ" hidden="1">{#N/A,#N/A,FALSE,"골재소요량";#N/A,#N/A,FALSE,"골재소요량"}</definedName>
    <definedName name="ㄹㅇ퓨ㅓㅜㅏㅗㅜㅠㅅ퐇휴ㅗㅎ" hidden="1">{#N/A,#N/A,FALSE,"조골재"}</definedName>
    <definedName name="ㄹㅇㅎㅇㅀ" hidden="1">{#N/A,#N/A,FALSE,"부대2"}</definedName>
    <definedName name="ㄹ아ㅣㄹ" hidden="1">#REF!</definedName>
    <definedName name="ㄹ허ㅗ" hidden="1">{#N/A,#N/A,FALSE,"이정표"}</definedName>
    <definedName name="ㄹ홓ㄹ" hidden="1">{#N/A,#N/A,FALSE,"조골재"}</definedName>
    <definedName name="ㅀㅀㄴ" hidden="1">{#N/A,#N/A,FALSE,"조골재"}</definedName>
    <definedName name="ㅀㅎ" hidden="1">{#N/A,#N/A,FALSE,"2~8번"}</definedName>
    <definedName name="ㅁ" hidden="1">{#N/A,#N/A,FALSE,"조골재"}</definedName>
    <definedName name="ㅁㄱㅂ" hidden="1">{#N/A,#N/A,FALSE,"단가표지"}</definedName>
    <definedName name="ㅁㄴ" hidden="1">{#N/A,#N/A,FALSE,"2~8번"}</definedName>
    <definedName name="ㅁㄴㄹ" hidden="1">{#N/A,#N/A,FALSE,"골재소요량";#N/A,#N/A,FALSE,"골재소요량"}</definedName>
    <definedName name="ㅁㄴㅁㄴ" hidden="1">{#N/A,#N/A,FALSE,"골재소요량";#N/A,#N/A,FALSE,"골재소요량"}</definedName>
    <definedName name="ㅁㄴㅁㅇㄴㅁㄴㅇ" hidden="1">{#N/A,#N/A,FALSE,"조골재"}</definedName>
    <definedName name="ㅁㄴㅇ" hidden="1">{#N/A,#N/A,FALSE,"운반시간"}</definedName>
    <definedName name="ㅁㄴㅇㅁ" hidden="1">{#N/A,#N/A,FALSE,"배수1"}</definedName>
    <definedName name="ㅁㄴㅇㅁㄴㅇ" hidden="1">#REF!</definedName>
    <definedName name="ㅁㄹ" hidden="1">{#N/A,#N/A,TRUE,"총괄"}</definedName>
    <definedName name="ㅁㄹㄹ" hidden="1">{#N/A,#N/A,FALSE,"2~8번"}</definedName>
    <definedName name="ㅁㄹㄹㄴㅇㄹㅇㄴㄹㄴㅇ" hidden="1">{#N/A,#N/A,FALSE,"포장1";#N/A,#N/A,FALSE,"포장1"}</definedName>
    <definedName name="ㅁㅀㅎ" hidden="1">{#N/A,#N/A,FALSE,"골재소요량";#N/A,#N/A,FALSE,"골재소요량"}</definedName>
    <definedName name="ㅁㅁ" hidden="1">{#N/A,#N/A,FALSE,"조골재"}</definedName>
    <definedName name="ㅁㅁㅁ" hidden="1">{#N/A,#N/A,FALSE,"운반시간"}</definedName>
    <definedName name="ㅁㅁㅁㅁㅁㅁㅁㅁ" hidden="1">{#N/A,#N/A,FALSE,"배수1"}</definedName>
    <definedName name="ㅁㅁㅁㅁㅁㅁㅁㅁㅁ" hidden="1">{#N/A,#N/A,FALSE,"운반시간"}</definedName>
    <definedName name="ㅁㅇㄴㅁㅇㅁ" hidden="1">{#N/A,#N/A,FALSE,"배수1"}</definedName>
    <definedName name="ㅁㅍㅊ" hidden="1">{#N/A,#N/A,FALSE,"속도"}</definedName>
    <definedName name="모냐" localSheetId="0" hidden="1">#REF!</definedName>
    <definedName name="모냐" hidden="1">#REF!</definedName>
    <definedName name="뭐라카노" hidden="1">{#N/A,#N/A,FALSE,"운반시간"}</definedName>
    <definedName name="ㅂㅂ" hidden="1">{#N/A,#N/A,FALSE,"조골재"}</definedName>
    <definedName name="ㅂㅂㅂ" hidden="1">{#N/A,#N/A,FALSE,"2~8번"}</definedName>
    <definedName name="ㅂㅈ" hidden="1">{#N/A,#N/A,FALSE,"2~8번"}</definedName>
    <definedName name="ㅂㅈㄱㄷㅈㅂㄱㅈㄷㅂㄱ" hidden="1">{#N/A,#N/A,FALSE,"이정표"}</definedName>
    <definedName name="ㅂㅈㄷ" hidden="1">{#N/A,#N/A,FALSE,"골재소요량";#N/A,#N/A,FALSE,"골재소요량"}</definedName>
    <definedName name="방음벽" hidden="1">{#N/A,#N/A,FALSE,"2~8번"}</definedName>
    <definedName name="방음벽1" hidden="1">{#N/A,#N/A,FALSE,"운반시간"}</definedName>
    <definedName name="배수" hidden="1">#N/A</definedName>
    <definedName name="보도" hidden="1">{#N/A,#N/A,TRUE,"총괄"}</definedName>
    <definedName name="부대공총괄수량집계" hidden="1">{#N/A,#N/A,FALSE,"2~8번"}</definedName>
    <definedName name="ㅅㅎㄱㄷㅅㄷㄱ" hidden="1">{#N/A,#N/A,FALSE,"표지목차"}</definedName>
    <definedName name="산사태" hidden="1">{#N/A,#N/A,FALSE,"Sheet1"}</definedName>
    <definedName name="산사태도급" hidden="1">{#N/A,#N/A,FALSE,"Sheet1"}</definedName>
    <definedName name="새이름" localSheetId="0" hidden="1">#REF!</definedName>
    <definedName name="새이름" hidden="1">#REF!</definedName>
    <definedName name="설계" localSheetId="0" hidden="1">{#N/A,#N/A,FALSE,"전력간선"}</definedName>
    <definedName name="설계" hidden="1">{#N/A,#N/A,FALSE,"전력간선"}</definedName>
    <definedName name="설계설명서2" localSheetId="0" hidden="1">{#N/A,#N/A,FALSE,"전력간선"}</definedName>
    <definedName name="설계설명서2" hidden="1">{#N/A,#N/A,FALSE,"전력간선"}</definedName>
    <definedName name="설계설명서3" localSheetId="0" hidden="1">{#N/A,#N/A,FALSE,"전력간선"}</definedName>
    <definedName name="설계설명서3" hidden="1">{#N/A,#N/A,FALSE,"전력간선"}</definedName>
    <definedName name="설계설명서4" localSheetId="0" hidden="1">{#N/A,#N/A,FALSE,"전력간선"}</definedName>
    <definedName name="설계설명서4" hidden="1">{#N/A,#N/A,FALSE,"전력간선"}</definedName>
    <definedName name="세륜세차" hidden="1">#N/A</definedName>
    <definedName name="셔ㅛ" hidden="1">{#N/A,#N/A,FALSE,"운반시간"}</definedName>
    <definedName name="손영주" hidden="1">{#N/A,#N/A,FALSE,"조골재"}</definedName>
    <definedName name="수" hidden="1">#REF!</definedName>
    <definedName name="수량산출서" localSheetId="0" hidden="1">#REF!</definedName>
    <definedName name="식재이식삽도" hidden="1">{#N/A,#N/A,FALSE,"운반시간"}</definedName>
    <definedName name="ㅇ" hidden="1">{#N/A,#N/A,FALSE,"조골재"}</definedName>
    <definedName name="ㅇㄴㄴㄴㄴㄴㄴㄴㄴㄴ" hidden="1">{#N/A,#N/A,FALSE,"혼합골재"}</definedName>
    <definedName name="ㅇㄴㄹㄹㄴㄹㄹ" hidden="1">{#N/A,#N/A,FALSE,"운반시간"}</definedName>
    <definedName name="ㅇㄹ" hidden="1">{#N/A,#N/A,FALSE,"조골재"}</definedName>
    <definedName name="ㅇㄹㄴㅀㄹㅇㅎㄹㅇㅎ" hidden="1">{#N/A,#N/A,FALSE,"2~8번"}</definedName>
    <definedName name="ㅇㄹㄹ" localSheetId="0" hidden="1">#REF!</definedName>
    <definedName name="ㅇㄹㄹ" hidden="1">#REF!</definedName>
    <definedName name="ㅇㄹㄹㄴㅇㄹㅇㄹㄴㅇ" hidden="1">#N/A</definedName>
    <definedName name="ㅇㄹㄹㅇ" hidden="1">{#N/A,#N/A,FALSE,"2~8번"}</definedName>
    <definedName name="ㅇㄹㅇ" hidden="1">{#N/A,#N/A,FALSE,"운반시간"}</definedName>
    <definedName name="ㅇㄹㅇㄹ" hidden="1">#REF!</definedName>
    <definedName name="ㅇ러알ㅇㄹㅇㄹ" hidden="1">#N/A</definedName>
    <definedName name="ㅇㅀㅎㅎㅎㅎㅎㅎㅎㅎㅎㅎㅎㅎㅎㅎㅎ" hidden="1">{#N/A,#N/A,FALSE,"구조2"}</definedName>
    <definedName name="ㅇㅇㄹ" hidden="1">#REF!</definedName>
    <definedName name="ㅇㅇㅇㅇㅇㅇ" hidden="1">{#N/A,#N/A,FALSE,"조골재"}</definedName>
    <definedName name="ㅇㅊㅍㅍㅊㅌㅍㅊㅌㅍㅌ" hidden="1">#N/A</definedName>
    <definedName name="아" localSheetId="0" hidden="1">#REF!</definedName>
    <definedName name="아스콘깨기" hidden="1">{#N/A,#N/A,FALSE,"골재소요량";#N/A,#N/A,FALSE,"골재소요량"}</definedName>
    <definedName name="연습" hidden="1">{#N/A,#N/A,TRUE,"총괄"}</definedName>
    <definedName name="영원무역" hidden="1">{#N/A,#N/A,TRUE,"총괄"}</definedName>
    <definedName name="용접단가" hidden="1">{#N/A,#N/A,FALSE,"표지"}</definedName>
    <definedName name="운반량집계표" localSheetId="0" hidden="1">{#N/A,#N/A,FALSE,"전력간선"}</definedName>
    <definedName name="운반량집계표" hidden="1">{#N/A,#N/A,FALSE,"전력간선"}</definedName>
    <definedName name="운반집계" localSheetId="0" hidden="1">{#N/A,#N/A,FALSE,"전력간선"}</definedName>
    <definedName name="운반집계" hidden="1">{#N/A,#N/A,FALSE,"전력간선"}</definedName>
    <definedName name="운반집계표" localSheetId="0" hidden="1">{#N/A,#N/A,FALSE,"전력간선"}</definedName>
    <definedName name="운반집계표" hidden="1">{#N/A,#N/A,FALSE,"전력간선"}</definedName>
    <definedName name="이동" hidden="1">{#N/A,#N/A,FALSE,"조골재"}</definedName>
    <definedName name="이성" hidden="1">{#N/A,#N/A,FALSE,"골재소요량";#N/A,#N/A,FALSE,"골재소요량"}</definedName>
    <definedName name="이성진" hidden="1">{#N/A,#N/A,FALSE,"조골재"}</definedName>
    <definedName name="이정" localSheetId="0" hidden="1">{#N/A,#N/A,FALSE,"2~8번"}</definedName>
    <definedName name="이정" hidden="1">{#N/A,#N/A,FALSE,"2~8번"}</definedName>
    <definedName name="일반부" hidden="1">{#N/A,#N/A,FALSE,"조골재"}</definedName>
    <definedName name="ㅈㄱ" hidden="1">{#N/A,#N/A,FALSE,"조골재"}</definedName>
    <definedName name="ㅈㄷ" hidden="1">{#N/A,#N/A,FALSE,"혼합골재"}</definedName>
    <definedName name="ㅈㄷㄱㄷㅈㄱㄷㅈ" hidden="1">{#N/A,#N/A,FALSE,"표지목차"}</definedName>
    <definedName name="접속부" hidden="1">{#N/A,#N/A,FALSE,"2~8번"}</definedName>
    <definedName name="제" hidden="1">#N/A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지우기" hidden="1">{#N/A,#N/A,FALSE,"포장2"}</definedName>
    <definedName name="진" hidden="1">{#N/A,#N/A,FALSE,"2~8번"}</definedName>
    <definedName name="집계표" localSheetId="0" hidden="1">{#N/A,#N/A,FALSE,"전력간선"}</definedName>
    <definedName name="집계표" hidden="1">{#N/A,#N/A,FALSE,"전력간선"}</definedName>
    <definedName name="집수정" hidden="1">#N/A</definedName>
    <definedName name="ㅊ" localSheetId="0" hidden="1">{#N/A,#N/A,TRUE,"총괄"}</definedName>
    <definedName name="ㅊ퓿ㅍ" hidden="1">{#N/A,#N/A,FALSE,"혼합골재"}</definedName>
    <definedName name="차차" hidden="1">#N/A</definedName>
    <definedName name="찰샇기" hidden="1">#REF!</definedName>
    <definedName name="철근집계" hidden="1">{#N/A,#N/A,FALSE,"단가표지"}</definedName>
    <definedName name="초다" hidden="1">{#N/A,#N/A,FALSE,"2~8번"}</definedName>
    <definedName name="총괄" localSheetId="0" hidden="1">{#N/A,#N/A,TRUE,"총괄"}</definedName>
    <definedName name="치환토" hidden="1">{#N/A,#N/A,FALSE,"골재소요량";#N/A,#N/A,FALSE,"골재소요량"}</definedName>
    <definedName name="치환토수량집계" hidden="1">{#N/A,#N/A,FALSE,"조골재"}</definedName>
    <definedName name="ㅋ" hidden="1">{#N/A,#N/A,FALSE,"조골재"}</definedName>
    <definedName name="ㅋㅋ" hidden="1">{#N/A,#N/A,FALSE,"조골재"}</definedName>
    <definedName name="케러" hidden="1">{#N/A,#N/A,FALSE,"2~8번"}</definedName>
    <definedName name="콘크리트2" hidden="1">#REF!</definedName>
    <definedName name="ㅌ" hidden="1">{#N/A,#N/A,FALSE,"2~8번"}</definedName>
    <definedName name="토공이수" hidden="1">#N/A</definedName>
    <definedName name="토적표" hidden="1">#N/A</definedName>
    <definedName name="ㅍ" hidden="1">{#N/A,#N/A,FALSE,"2~8번"}</definedName>
    <definedName name="파일" hidden="1">#N/A</definedName>
    <definedName name="편지기초" hidden="1">{#N/A,#N/A,FALSE,"배수2"}</definedName>
    <definedName name="폐기물수량산출서" localSheetId="0" hidden="1">#REF!</definedName>
    <definedName name="폐기물수량산출서" hidden="1">#REF!</definedName>
    <definedName name="ㅎ5" hidden="1">{#N/A,#N/A,FALSE,"골재소요량";#N/A,#N/A,FALSE,"골재소요량"}</definedName>
    <definedName name="ㅎ노ㅠ" hidden="1">{#N/A,#N/A,FALSE,"배수1"}</definedName>
    <definedName name="ㅎㄶ" hidden="1">{#N/A,#N/A,FALSE,"속도"}</definedName>
    <definedName name="ㅎㄷㅇ" hidden="1">{#N/A,#N/A,FALSE,"골재소요량";#N/A,#N/A,FALSE,"골재소요량"}</definedName>
    <definedName name="ㅎㄹㅇㅀ" hidden="1">{#N/A,#N/A,FALSE,"부대1"}</definedName>
    <definedName name="ㅎ로ㅓ" hidden="1">{#N/A,#N/A,FALSE,"운반시간"}</definedName>
    <definedName name="ㅎㅀㄹ" hidden="1">{#N/A,#N/A,FALSE,"운반시간"}</definedName>
    <definedName name="ㅎㅇㅀㅇㅀㅇㅎ" hidden="1">{#N/A,#N/A,FALSE,"표지목차"}</definedName>
    <definedName name="ㅎㅇㅇㅀㅎㄹ" hidden="1">{#N/A,#N/A,FALSE,"속도"}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하" hidden="1">#N/A</definedName>
    <definedName name="호ㅓㅗ" hidden="1">{#N/A,#N/A,FALSE,"포장1";#N/A,#N/A,FALSE,"포장1"}</definedName>
    <definedName name="홓" hidden="1">{#N/A,#N/A,FALSE,"조골재"}</definedName>
    <definedName name="히ㅏㅓㅣㅏㅓㅚㅏ" hidden="1">{#N/A,#N/A,FALSE,"구조1"}</definedName>
    <definedName name="ㅏ" hidden="1">{#N/A,#N/A,FALSE,"운반시간"}</definedName>
    <definedName name="ㅏㅓ" hidden="1">{#N/A,#N/A,FALSE,"골재소요량";#N/A,#N/A,FALSE,"골재소요량"}</definedName>
    <definedName name="ㅏㅓㅏ" hidden="1">{#N/A,#N/A,FALSE,"단가표지"}</definedName>
    <definedName name="ㅏㅓㅏㅓ" hidden="1">{#N/A,#N/A,FALSE,"2~8번"}</definedName>
    <definedName name="ㅏㅓㅣㅏㅓㅣ" hidden="1">{#N/A,#N/A,FALSE,"부대2"}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" hidden="1">{#N/A,#N/A,FALSE,"조골재"}</definedName>
    <definedName name="ㅓ7" hidden="1">{#N/A,#N/A,FALSE,"단가표지"}</definedName>
    <definedName name="ㅓㄴㅇ러" hidden="1">{#N/A,#N/A,FALSE,"골재소요량";#N/A,#N/A,FALSE,"골재소요량"}</definedName>
    <definedName name="ㅓㅏ" hidden="1">{#N/A,#N/A,FALSE,"골재소요량";#N/A,#N/A,FALSE,"골재소요량"}</definedName>
    <definedName name="ㅓㅏㅓ" hidden="1">{#N/A,#N/A,FALSE,"조골재"}</definedName>
    <definedName name="ㅓㅏㅣㅓㅣㅓ" hidden="1">{#N/A,#N/A,FALSE,"혼합골재"}</definedName>
    <definedName name="ㅓㅓㅗ" hidden="1">{#N/A,#N/A,FALSE,"조골재"}</definedName>
    <definedName name="ㅓㅗㅅㄹ" hidden="1">{#N/A,#N/A,FALSE,"조골재"}</definedName>
    <definedName name="ㅓㅗㅓ" hidden="1">{#N/A,#N/A,FALSE,"2~8번"}</definedName>
    <definedName name="ㅔ3" hidden="1">{#N/A,#N/A,FALSE,"배수1"}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ㄹ호" hidden="1">{#N/A,#N/A,FALSE,"운반시간"}</definedName>
    <definedName name="ㅗ호" hidden="1">{#N/A,#N/A,FALSE,"조골재"}</definedName>
    <definedName name="ㅗㅓ" hidden="1">{#N/A,#N/A,FALSE,"조골재"}</definedName>
    <definedName name="ㅗㅓㅗ" hidden="1">{#N/A,#N/A,FALSE,"골재소요량";#N/A,#N/A,FALSE,"골재소요량"}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ㅘㅓ" hidden="1">{#N/A,#N/A,FALSE,"운반시간"}</definedName>
    <definedName name="ㅜ" hidden="1">{#N/A,#N/A,FALSE,"조골재"}</definedName>
    <definedName name="ㅠ뮤ㅐ" localSheetId="0" hidden="1">#REF!</definedName>
    <definedName name="ㅠ뮤ㅐ" hidden="1">#N/A</definedName>
    <definedName name="ㅠㅠㅠㅠㅠ" hidden="1">{#N/A,#N/A,FALSE,"2~8번"}</definedName>
    <definedName name="ㅡ" hidden="1">{#N/A,#N/A,FALSE,"2~8번"}</definedName>
    <definedName name="ㅣㅎㄹㅇㅇ" hidden="1">{#N/A,#N/A,FALSE,"토공2"}</definedName>
    <definedName name="ㅣㅏㅓ" hidden="1">{#N/A,#N/A,FALSE,"운반시간"}</definedName>
    <definedName name="ㅣㅏㅓㅣㅏㅓㅣ" hidden="1">{#N/A,#N/A,FALSE,"속도"}</definedName>
    <definedName name="ㅣㅑㅣㅣ" hidden="1">{#N/A,#N/A,FALSE,"혼합골재"}</definedName>
    <definedName name="ㅣㅣㅣ" hidden="1">#N/A</definedName>
    <definedName name="ㅣㅣㅣㅣ" hidden="1">#N/A</definedName>
    <definedName name="ㅣㅣㅣㅣㅣ" hidden="1">#N/A</definedName>
    <definedName name="ㅣㅣㅣㅣㅣㅣ" hidden="1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5" i="7" l="1"/>
  <c r="F14" i="4"/>
  <c r="O17" i="7"/>
  <c r="G17" i="7" s="1"/>
  <c r="G16" i="7"/>
  <c r="R2" i="7" l="1"/>
  <c r="C13" i="3"/>
  <c r="C12" i="3"/>
  <c r="E8" i="4"/>
  <c r="C11" i="4" l="1"/>
  <c r="F11" i="4" s="1"/>
  <c r="O11" i="4" s="1"/>
  <c r="C10" i="4"/>
  <c r="F10" i="4" s="1"/>
  <c r="F8" i="4"/>
  <c r="O8" i="4" s="1"/>
  <c r="O10" i="4" l="1"/>
  <c r="F9" i="4"/>
  <c r="F7" i="4"/>
  <c r="F6" i="4" s="1"/>
  <c r="O7" i="4" l="1"/>
  <c r="O9" i="4" l="1"/>
  <c r="F12" i="4"/>
  <c r="O13" i="7" l="1"/>
  <c r="G13" i="7" l="1"/>
  <c r="O12" i="4"/>
  <c r="F13" i="4"/>
  <c r="O14" i="7" l="1"/>
  <c r="O14" i="4"/>
  <c r="O13" i="4"/>
  <c r="C7" i="3"/>
  <c r="F9" i="3"/>
  <c r="O9" i="3" s="1"/>
  <c r="F8" i="3"/>
  <c r="O8" i="3" s="1"/>
  <c r="G14" i="7" l="1"/>
  <c r="G15" i="7"/>
  <c r="F13" i="3"/>
  <c r="O13" i="3" s="1"/>
  <c r="O12" i="7" l="1"/>
  <c r="G12" i="7" s="1"/>
  <c r="F7" i="3"/>
  <c r="C11" i="3"/>
  <c r="F6" i="3" l="1"/>
  <c r="O7" i="3"/>
  <c r="F12" i="3"/>
  <c r="F11" i="3" l="1"/>
  <c r="O12" i="3"/>
  <c r="F10" i="3" l="1"/>
  <c r="F16" i="3" s="1"/>
  <c r="O11" i="3"/>
  <c r="O10" i="3" l="1"/>
  <c r="O16" i="3" l="1"/>
  <c r="F17" i="3"/>
  <c r="O17" i="3" l="1"/>
  <c r="F18" i="3"/>
  <c r="O18" i="3" s="1"/>
</calcChain>
</file>

<file path=xl/sharedStrings.xml><?xml version="1.0" encoding="utf-8"?>
<sst xmlns="http://schemas.openxmlformats.org/spreadsheetml/2006/main" count="109" uniqueCount="62">
  <si>
    <t>(단위: 원)</t>
    <phoneticPr fontId="3" type="noConversion"/>
  </si>
  <si>
    <t>공    종</t>
    <phoneticPr fontId="3" type="noConversion"/>
  </si>
  <si>
    <t>수 량</t>
    <phoneticPr fontId="3" type="noConversion"/>
  </si>
  <si>
    <t>단위</t>
    <phoneticPr fontId="3" type="noConversion"/>
  </si>
  <si>
    <t>단 가</t>
    <phoneticPr fontId="3" type="noConversion"/>
  </si>
  <si>
    <t>금 액</t>
    <phoneticPr fontId="3" type="noConversion"/>
  </si>
  <si>
    <t>재 료 비</t>
    <phoneticPr fontId="3" type="noConversion"/>
  </si>
  <si>
    <t>노 무 비</t>
    <phoneticPr fontId="3" type="noConversion"/>
  </si>
  <si>
    <t>경   비</t>
    <phoneticPr fontId="3" type="noConversion"/>
  </si>
  <si>
    <t>비고</t>
    <phoneticPr fontId="3" type="noConversion"/>
  </si>
  <si>
    <t xml:space="preserve"> 가연성폐기물</t>
    <phoneticPr fontId="3" type="noConversion"/>
  </si>
  <si>
    <t>소       계</t>
    <phoneticPr fontId="3" type="noConversion"/>
  </si>
  <si>
    <t>TON</t>
    <phoneticPr fontId="3" type="noConversion"/>
  </si>
  <si>
    <t>TON</t>
    <phoneticPr fontId="3" type="noConversion"/>
  </si>
  <si>
    <t>소       계</t>
    <phoneticPr fontId="3" type="noConversion"/>
  </si>
  <si>
    <t>TON</t>
    <phoneticPr fontId="3" type="noConversion"/>
  </si>
  <si>
    <t>공 급 가 액</t>
    <phoneticPr fontId="3" type="noConversion"/>
  </si>
  <si>
    <t>부가가치세</t>
    <phoneticPr fontId="3" type="noConversion"/>
  </si>
  <si>
    <t>총 용역비</t>
    <phoneticPr fontId="3" type="noConversion"/>
  </si>
  <si>
    <t xml:space="preserve"> 주1) 처리비 : '방치폐기물처리이행보증금 산출을 이한 폐기물의 종류별 처리단가 고시(환경부고시 제2013-129호)' 참조</t>
    <phoneticPr fontId="3" type="noConversion"/>
  </si>
  <si>
    <t xml:space="preserve"> 주2) 수집운반비 :  '한국건설폐기물수집운반협회' 참조</t>
    <phoneticPr fontId="3" type="noConversion"/>
  </si>
  <si>
    <t>폐합성수지</t>
    <phoneticPr fontId="3" type="noConversion"/>
  </si>
  <si>
    <t>폐 목 재 류</t>
    <phoneticPr fontId="3" type="noConversion"/>
  </si>
  <si>
    <t>폐기물처리 예산내역서(소각)</t>
    <phoneticPr fontId="3" type="noConversion"/>
  </si>
  <si>
    <t xml:space="preserve">15톤 덤프트럭, 중간처리 </t>
    <phoneticPr fontId="3" type="noConversion"/>
  </si>
  <si>
    <t>"</t>
    <phoneticPr fontId="3" type="noConversion"/>
  </si>
  <si>
    <t>소 각</t>
    <phoneticPr fontId="3" type="noConversion"/>
  </si>
  <si>
    <t xml:space="preserve"> 2. 폐기물처리비</t>
    <phoneticPr fontId="3" type="noConversion"/>
  </si>
  <si>
    <t xml:space="preserve"> 1. 폐기물 수집ㆍ운반비</t>
    <phoneticPr fontId="3" type="noConversion"/>
  </si>
  <si>
    <t>폐 아 스 콘</t>
    <phoneticPr fontId="3" type="noConversion"/>
  </si>
  <si>
    <t>혼합폐기물</t>
    <phoneticPr fontId="3" type="noConversion"/>
  </si>
  <si>
    <t>과 장</t>
    <phoneticPr fontId="3" type="noConversion"/>
  </si>
  <si>
    <t>심사자</t>
    <phoneticPr fontId="3" type="noConversion"/>
  </si>
  <si>
    <t>설계자</t>
    <phoneticPr fontId="3" type="noConversion"/>
  </si>
  <si>
    <t>계</t>
    <phoneticPr fontId="3" type="noConversion"/>
  </si>
  <si>
    <t>임목+폐목</t>
    <phoneticPr fontId="3" type="noConversion"/>
  </si>
  <si>
    <t>○ 아산문화공원 조성사업</t>
    <phoneticPr fontId="3" type="noConversion"/>
  </si>
  <si>
    <t>건축폐기물</t>
    <phoneticPr fontId="3" type="noConversion"/>
  </si>
  <si>
    <t>상차비별도, 30km기준</t>
    <phoneticPr fontId="3" type="noConversion"/>
  </si>
  <si>
    <t xml:space="preserve">24톤 덤프트럭, 중간처리 </t>
    <phoneticPr fontId="3" type="noConversion"/>
  </si>
  <si>
    <t>담 당</t>
    <phoneticPr fontId="3" type="noConversion"/>
  </si>
  <si>
    <t>설  계</t>
    <phoneticPr fontId="3" type="noConversion"/>
  </si>
  <si>
    <t>결   재</t>
    <phoneticPr fontId="3" type="noConversion"/>
  </si>
  <si>
    <t>심  사</t>
    <phoneticPr fontId="3" type="noConversion"/>
  </si>
  <si>
    <t xml:space="preserve">      년     월</t>
    <phoneticPr fontId="3" type="noConversion"/>
  </si>
  <si>
    <t>금                                          액</t>
    <phoneticPr fontId="3" type="noConversion"/>
  </si>
  <si>
    <t>비     고</t>
    <phoneticPr fontId="3" type="noConversion"/>
  </si>
  <si>
    <t>총   공   사   비</t>
    <phoneticPr fontId="3" type="noConversion"/>
  </si>
  <si>
    <t>일금</t>
    <phoneticPr fontId="3" type="noConversion"/>
  </si>
  <si>
    <t>도급
공사</t>
    <phoneticPr fontId="3" type="noConversion"/>
  </si>
  <si>
    <t>공  급  가  액</t>
    <phoneticPr fontId="3" type="noConversion"/>
  </si>
  <si>
    <t>부 가 가 치 세</t>
    <phoneticPr fontId="3" type="noConversion"/>
  </si>
  <si>
    <t>기타</t>
    <phoneticPr fontId="18" type="noConversion"/>
  </si>
  <si>
    <t>(토  목)</t>
    <phoneticPr fontId="18" type="noConversion"/>
  </si>
  <si>
    <t>○국립새만금수목원 조성사업</t>
    <phoneticPr fontId="3" type="noConversion"/>
  </si>
  <si>
    <t>▣ 공 사 명 :국립새만금수목원 조성사업</t>
    <phoneticPr fontId="3" type="noConversion"/>
  </si>
  <si>
    <t>구     분</t>
    <phoneticPr fontId="3" type="noConversion"/>
  </si>
  <si>
    <t>기간 : 계약일 ~ '27. 2. 1</t>
    <phoneticPr fontId="3" type="noConversion"/>
  </si>
  <si>
    <t xml:space="preserve"> 년  월    일</t>
    <phoneticPr fontId="3" type="noConversion"/>
  </si>
  <si>
    <t>폐기물처리 내역서</t>
    <phoneticPr fontId="18" type="noConversion"/>
  </si>
  <si>
    <t>폐기물처리 내역서(총차)</t>
    <phoneticPr fontId="3" type="noConversion"/>
  </si>
  <si>
    <t xml:space="preserve"> 기간 : 계약일 ~ 2027년 2월 1일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</si>
</sst>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_(* #,##0_);_(* \(#,##0\);_(* &quot;-&quot;??_);_(@_)"/>
    <numFmt numFmtId="177" formatCode="_-* #,##0.00_-;\-* #,##0.00_-;_-* &quot;-&quot;_-;_-@_-"/>
    <numFmt numFmtId="178" formatCode="0.0000000"/>
    <numFmt numFmtId="179" formatCode="#,##0_ "/>
    <numFmt numFmtId="180" formatCode="&quot;(\&quot;#,###&quot;)&quot;"/>
  </numFmts>
  <fonts count="2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9"/>
      <name val="돋움"/>
      <family val="3"/>
      <charset val="129"/>
    </font>
    <font>
      <b/>
      <sz val="20"/>
      <name val="돋움"/>
      <family val="3"/>
      <charset val="129"/>
    </font>
    <font>
      <u/>
      <sz val="9"/>
      <name val="돋움"/>
      <family val="3"/>
      <charset val="129"/>
    </font>
    <font>
      <sz val="10"/>
      <name val="돋움"/>
      <family val="3"/>
      <charset val="129"/>
    </font>
    <font>
      <sz val="10"/>
      <color indexed="8"/>
      <name val="돋움"/>
      <family val="3"/>
      <charset val="129"/>
    </font>
    <font>
      <sz val="13"/>
      <name val="돋움"/>
      <family val="3"/>
      <charset val="129"/>
    </font>
    <font>
      <b/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9"/>
      <color indexed="8"/>
      <name val="굴림체"/>
      <family val="3"/>
      <charset val="129"/>
    </font>
    <font>
      <sz val="10"/>
      <color rgb="FF000000"/>
      <name val="휴먼명조"/>
      <family val="3"/>
      <charset val="129"/>
    </font>
    <font>
      <sz val="11"/>
      <name val="맑은 고딕"/>
      <family val="3"/>
      <charset val="129"/>
      <scheme val="major"/>
    </font>
    <font>
      <b/>
      <sz val="24"/>
      <name val="맑은 고딕"/>
      <family val="3"/>
      <charset val="129"/>
      <scheme val="major"/>
    </font>
    <font>
      <sz val="8"/>
      <name val="굴림체"/>
      <family val="3"/>
      <charset val="129"/>
    </font>
    <font>
      <b/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" fillId="0" borderId="0"/>
    <xf numFmtId="0" fontId="14" fillId="0" borderId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4" fillId="0" borderId="0"/>
  </cellStyleXfs>
  <cellXfs count="112">
    <xf numFmtId="0" fontId="0" fillId="0" borderId="0" xfId="0">
      <alignment vertical="center"/>
    </xf>
    <xf numFmtId="0" fontId="6" fillId="0" borderId="0" xfId="3" applyFont="1" applyAlignment="1">
      <alignment vertical="center" shrinkToFit="1"/>
    </xf>
    <xf numFmtId="1" fontId="4" fillId="0" borderId="0" xfId="3" applyNumberFormat="1" applyFont="1" applyAlignment="1">
      <alignment horizontal="left" vertical="center" shrinkToFit="1"/>
    </xf>
    <xf numFmtId="0" fontId="11" fillId="0" borderId="0" xfId="3" applyFont="1" applyAlignment="1">
      <alignment vertical="center" shrinkToFit="1"/>
    </xf>
    <xf numFmtId="1" fontId="6" fillId="0" borderId="0" xfId="3" applyNumberFormat="1" applyFont="1" applyAlignment="1">
      <alignment vertical="center" shrinkToFit="1"/>
    </xf>
    <xf numFmtId="178" fontId="6" fillId="0" borderId="0" xfId="3" applyNumberFormat="1" applyFont="1" applyAlignment="1">
      <alignment horizontal="center" vertical="center" shrinkToFit="1"/>
    </xf>
    <xf numFmtId="1" fontId="6" fillId="0" borderId="0" xfId="3" applyNumberFormat="1" applyFont="1" applyAlignment="1">
      <alignment horizontal="center" vertical="center" shrinkToFit="1"/>
    </xf>
    <xf numFmtId="41" fontId="6" fillId="0" borderId="0" xfId="2" applyFont="1" applyAlignment="1">
      <alignment vertical="center" shrinkToFit="1"/>
    </xf>
    <xf numFmtId="41" fontId="6" fillId="0" borderId="0" xfId="2" applyFont="1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1" fontId="9" fillId="0" borderId="1" xfId="3" applyNumberFormat="1" applyFont="1" applyBorder="1" applyAlignment="1">
      <alignment horizontal="center" vertical="center" shrinkToFit="1"/>
    </xf>
    <xf numFmtId="176" fontId="10" fillId="0" borderId="1" xfId="1" applyNumberFormat="1" applyFont="1" applyBorder="1" applyAlignment="1">
      <alignment horizontal="right" vertical="center"/>
    </xf>
    <xf numFmtId="176" fontId="10" fillId="0" borderId="1" xfId="1" applyNumberFormat="1" applyFont="1" applyBorder="1" applyAlignment="1">
      <alignment horizontal="right"/>
    </xf>
    <xf numFmtId="41" fontId="9" fillId="0" borderId="1" xfId="1" applyFont="1" applyBorder="1" applyAlignment="1">
      <alignment horizontal="center" vertical="center"/>
    </xf>
    <xf numFmtId="1" fontId="9" fillId="0" borderId="6" xfId="3" applyNumberFormat="1" applyFont="1" applyBorder="1" applyAlignment="1">
      <alignment horizontal="center" vertical="center" shrinkToFit="1"/>
    </xf>
    <xf numFmtId="177" fontId="12" fillId="0" borderId="1" xfId="1" applyNumberFormat="1" applyFont="1" applyBorder="1" applyAlignment="1">
      <alignment horizontal="center" vertical="center"/>
    </xf>
    <xf numFmtId="1" fontId="12" fillId="0" borderId="1" xfId="3" applyNumberFormat="1" applyFont="1" applyBorder="1" applyAlignment="1">
      <alignment horizontal="center" vertical="center" shrinkToFit="1"/>
    </xf>
    <xf numFmtId="176" fontId="13" fillId="0" borderId="1" xfId="1" applyNumberFormat="1" applyFont="1" applyBorder="1" applyAlignment="1">
      <alignment horizontal="right" vertical="center"/>
    </xf>
    <xf numFmtId="176" fontId="13" fillId="0" borderId="1" xfId="1" applyNumberFormat="1" applyFont="1" applyBorder="1" applyAlignment="1">
      <alignment horizontal="right"/>
    </xf>
    <xf numFmtId="3" fontId="13" fillId="0" borderId="6" xfId="0" applyNumberFormat="1" applyFont="1" applyBorder="1" applyAlignment="1">
      <alignment horizontal="center" vertical="center" shrinkToFit="1"/>
    </xf>
    <xf numFmtId="177" fontId="13" fillId="0" borderId="1" xfId="1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6" xfId="0" applyFont="1" applyBorder="1" applyAlignment="1">
      <alignment horizontal="left" vertical="center" shrinkToFit="1"/>
    </xf>
    <xf numFmtId="177" fontId="13" fillId="0" borderId="8" xfId="1" applyNumberFormat="1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76" fontId="13" fillId="0" borderId="8" xfId="1" applyNumberFormat="1" applyFont="1" applyBorder="1" applyAlignment="1">
      <alignment horizontal="right" vertical="center"/>
    </xf>
    <xf numFmtId="176" fontId="13" fillId="0" borderId="8" xfId="1" applyNumberFormat="1" applyFont="1" applyBorder="1" applyAlignment="1">
      <alignment horizontal="right"/>
    </xf>
    <xf numFmtId="0" fontId="13" fillId="0" borderId="9" xfId="0" applyFont="1" applyBorder="1" applyAlignment="1">
      <alignment horizontal="left" vertical="center" shrinkToFit="1"/>
    </xf>
    <xf numFmtId="41" fontId="5" fillId="2" borderId="8" xfId="2" applyFont="1" applyFill="1" applyBorder="1" applyAlignment="1">
      <alignment horizontal="center" vertical="center" shrinkToFit="1"/>
    </xf>
    <xf numFmtId="176" fontId="10" fillId="0" borderId="1" xfId="1" applyNumberFormat="1" applyFont="1" applyBorder="1" applyAlignment="1">
      <alignment horizontal="center" vertical="center"/>
    </xf>
    <xf numFmtId="1" fontId="9" fillId="0" borderId="1" xfId="3" applyNumberFormat="1" applyFont="1" applyBorder="1" applyAlignment="1">
      <alignment horizontal="center" vertical="center"/>
    </xf>
    <xf numFmtId="41" fontId="12" fillId="3" borderId="1" xfId="0" applyNumberFormat="1" applyFont="1" applyFill="1" applyBorder="1" applyAlignment="1">
      <alignment horizontal="center" vertical="center"/>
    </xf>
    <xf numFmtId="1" fontId="12" fillId="3" borderId="1" xfId="3" applyNumberFormat="1" applyFont="1" applyFill="1" applyBorder="1" applyAlignment="1">
      <alignment horizontal="center" vertical="center" shrinkToFit="1"/>
    </xf>
    <xf numFmtId="176" fontId="13" fillId="3" borderId="1" xfId="1" applyNumberFormat="1" applyFont="1" applyFill="1" applyBorder="1" applyAlignment="1">
      <alignment horizontal="right" vertical="center"/>
    </xf>
    <xf numFmtId="176" fontId="13" fillId="3" borderId="1" xfId="1" applyNumberFormat="1" applyFont="1" applyFill="1" applyBorder="1" applyAlignment="1">
      <alignment horizontal="right"/>
    </xf>
    <xf numFmtId="1" fontId="12" fillId="3" borderId="6" xfId="3" applyNumberFormat="1" applyFont="1" applyFill="1" applyBorder="1" applyAlignment="1">
      <alignment vertical="center" shrinkToFit="1"/>
    </xf>
    <xf numFmtId="0" fontId="12" fillId="3" borderId="1" xfId="0" applyFont="1" applyFill="1" applyBorder="1" applyAlignment="1">
      <alignment horizontal="center" vertical="center"/>
    </xf>
    <xf numFmtId="1" fontId="12" fillId="3" borderId="6" xfId="3" applyNumberFormat="1" applyFont="1" applyFill="1" applyBorder="1" applyAlignment="1">
      <alignment horizontal="center" vertical="center" shrinkToFit="1"/>
    </xf>
    <xf numFmtId="1" fontId="9" fillId="0" borderId="0" xfId="3" applyNumberFormat="1" applyFont="1" applyAlignment="1">
      <alignment vertical="center"/>
    </xf>
    <xf numFmtId="41" fontId="6" fillId="0" borderId="0" xfId="1" applyFont="1" applyAlignment="1">
      <alignment vertical="center" shrinkToFit="1"/>
    </xf>
    <xf numFmtId="0" fontId="9" fillId="0" borderId="5" xfId="0" applyFont="1" applyBorder="1" applyAlignment="1">
      <alignment horizontal="center" vertical="center"/>
    </xf>
    <xf numFmtId="3" fontId="15" fillId="0" borderId="0" xfId="0" applyNumberFormat="1" applyFont="1" applyAlignment="1">
      <alignment horizontal="center" vertical="center"/>
    </xf>
    <xf numFmtId="179" fontId="10" fillId="0" borderId="23" xfId="5" applyNumberFormat="1" applyFont="1" applyBorder="1" applyAlignment="1">
      <alignment horizontal="right" vertical="center" shrinkToFit="1"/>
    </xf>
    <xf numFmtId="179" fontId="10" fillId="3" borderId="23" xfId="5" applyNumberFormat="1" applyFont="1" applyFill="1" applyBorder="1" applyAlignment="1">
      <alignment horizontal="right" vertical="center" shrinkToFit="1"/>
    </xf>
    <xf numFmtId="0" fontId="6" fillId="3" borderId="0" xfId="3" applyFont="1" applyFill="1" applyAlignment="1">
      <alignment vertical="center" shrinkToFit="1"/>
    </xf>
    <xf numFmtId="41" fontId="6" fillId="3" borderId="0" xfId="1" applyFont="1" applyFill="1" applyAlignment="1">
      <alignment vertical="center" shrinkToFit="1"/>
    </xf>
    <xf numFmtId="0" fontId="14" fillId="0" borderId="0" xfId="7"/>
    <xf numFmtId="41" fontId="16" fillId="0" borderId="11" xfId="6" applyFont="1" applyBorder="1">
      <alignment vertical="center"/>
    </xf>
    <xf numFmtId="41" fontId="16" fillId="0" borderId="0" xfId="6" applyFont="1" applyBorder="1">
      <alignment vertical="center"/>
    </xf>
    <xf numFmtId="41" fontId="16" fillId="0" borderId="12" xfId="6" applyFont="1" applyBorder="1">
      <alignment vertical="center"/>
    </xf>
    <xf numFmtId="0" fontId="17" fillId="0" borderId="0" xfId="6" applyNumberFormat="1" applyFont="1" applyBorder="1" applyAlignment="1">
      <alignment horizontal="center" vertical="center"/>
    </xf>
    <xf numFmtId="0" fontId="17" fillId="0" borderId="0" xfId="6" applyNumberFormat="1" applyFont="1" applyBorder="1" applyAlignment="1">
      <alignment horizontal="distributed" vertical="center"/>
    </xf>
    <xf numFmtId="41" fontId="19" fillId="0" borderId="0" xfId="6" applyFont="1" applyBorder="1" applyAlignment="1">
      <alignment horizontal="left" vertical="center"/>
    </xf>
    <xf numFmtId="0" fontId="19" fillId="0" borderId="17" xfId="6" applyNumberFormat="1" applyFont="1" applyBorder="1" applyAlignment="1">
      <alignment horizontal="center" vertical="center"/>
    </xf>
    <xf numFmtId="41" fontId="20" fillId="0" borderId="18" xfId="6" applyFont="1" applyBorder="1">
      <alignment vertical="center"/>
    </xf>
    <xf numFmtId="41" fontId="19" fillId="0" borderId="18" xfId="6" applyFont="1" applyBorder="1">
      <alignment vertical="center"/>
    </xf>
    <xf numFmtId="41" fontId="16" fillId="0" borderId="18" xfId="6" applyFont="1" applyBorder="1">
      <alignment vertical="center"/>
    </xf>
    <xf numFmtId="41" fontId="16" fillId="0" borderId="19" xfId="6" applyFont="1" applyBorder="1">
      <alignment vertical="center"/>
    </xf>
    <xf numFmtId="41" fontId="16" fillId="0" borderId="17" xfId="6" applyFont="1" applyBorder="1">
      <alignment vertical="center"/>
    </xf>
    <xf numFmtId="0" fontId="16" fillId="0" borderId="17" xfId="6" applyNumberFormat="1" applyFont="1" applyBorder="1" applyAlignment="1">
      <alignment horizontal="center" vertical="center"/>
    </xf>
    <xf numFmtId="41" fontId="22" fillId="0" borderId="18" xfId="6" applyFont="1" applyBorder="1">
      <alignment vertical="center"/>
    </xf>
    <xf numFmtId="41" fontId="16" fillId="0" borderId="20" xfId="6" applyFont="1" applyBorder="1">
      <alignment vertical="center"/>
    </xf>
    <xf numFmtId="41" fontId="16" fillId="0" borderId="21" xfId="6" applyFont="1" applyBorder="1">
      <alignment vertical="center"/>
    </xf>
    <xf numFmtId="41" fontId="16" fillId="0" borderId="22" xfId="6" applyFont="1" applyBorder="1">
      <alignment vertical="center"/>
    </xf>
    <xf numFmtId="0" fontId="22" fillId="0" borderId="0" xfId="7" applyFont="1"/>
    <xf numFmtId="41" fontId="22" fillId="0" borderId="17" xfId="6" applyFont="1" applyBorder="1">
      <alignment vertical="center"/>
    </xf>
    <xf numFmtId="0" fontId="19" fillId="0" borderId="17" xfId="6" applyNumberFormat="1" applyFont="1" applyBorder="1" applyAlignment="1">
      <alignment horizontal="center" vertical="center"/>
    </xf>
    <xf numFmtId="0" fontId="19" fillId="0" borderId="18" xfId="6" applyNumberFormat="1" applyFont="1" applyBorder="1" applyAlignment="1">
      <alignment horizontal="center" vertical="center"/>
    </xf>
    <xf numFmtId="0" fontId="19" fillId="0" borderId="19" xfId="6" applyNumberFormat="1" applyFont="1" applyBorder="1" applyAlignment="1">
      <alignment horizontal="center" vertical="center"/>
    </xf>
    <xf numFmtId="180" fontId="21" fillId="0" borderId="18" xfId="6" applyNumberFormat="1" applyFont="1" applyBorder="1" applyAlignment="1">
      <alignment vertical="center"/>
    </xf>
    <xf numFmtId="0" fontId="20" fillId="0" borderId="26" xfId="6" applyNumberFormat="1" applyFont="1" applyBorder="1" applyAlignment="1">
      <alignment horizontal="center" vertical="center" wrapText="1"/>
    </xf>
    <xf numFmtId="0" fontId="20" fillId="0" borderId="10" xfId="6" applyNumberFormat="1" applyFont="1" applyBorder="1" applyAlignment="1">
      <alignment horizontal="center" vertical="center" wrapText="1"/>
    </xf>
    <xf numFmtId="0" fontId="16" fillId="0" borderId="17" xfId="6" applyNumberFormat="1" applyFont="1" applyBorder="1" applyAlignment="1">
      <alignment horizontal="center" vertical="center"/>
    </xf>
    <xf numFmtId="0" fontId="16" fillId="0" borderId="18" xfId="6" applyNumberFormat="1" applyFont="1" applyBorder="1" applyAlignment="1">
      <alignment horizontal="center" vertical="center"/>
    </xf>
    <xf numFmtId="0" fontId="16" fillId="0" borderId="19" xfId="6" applyNumberFormat="1" applyFont="1" applyBorder="1" applyAlignment="1">
      <alignment horizontal="center" vertical="center"/>
    </xf>
    <xf numFmtId="180" fontId="23" fillId="0" borderId="18" xfId="6" applyNumberFormat="1" applyFont="1" applyBorder="1" applyAlignment="1">
      <alignment vertical="center"/>
    </xf>
    <xf numFmtId="0" fontId="20" fillId="0" borderId="27" xfId="6" applyNumberFormat="1" applyFont="1" applyBorder="1" applyAlignment="1">
      <alignment horizontal="center" vertical="center" wrapText="1"/>
    </xf>
    <xf numFmtId="0" fontId="16" fillId="0" borderId="16" xfId="6" applyNumberFormat="1" applyFont="1" applyBorder="1" applyAlignment="1">
      <alignment horizontal="center" vertical="center"/>
    </xf>
    <xf numFmtId="0" fontId="19" fillId="0" borderId="16" xfId="6" applyNumberFormat="1" applyFont="1" applyBorder="1" applyAlignment="1">
      <alignment horizontal="center" vertical="center"/>
    </xf>
    <xf numFmtId="0" fontId="17" fillId="0" borderId="0" xfId="6" applyNumberFormat="1" applyFont="1" applyBorder="1" applyAlignment="1">
      <alignment horizontal="center" vertical="center"/>
    </xf>
    <xf numFmtId="0" fontId="16" fillId="4" borderId="16" xfId="6" applyNumberFormat="1" applyFont="1" applyFill="1" applyBorder="1" applyAlignment="1">
      <alignment horizontal="center" vertical="center"/>
    </xf>
    <xf numFmtId="0" fontId="16" fillId="0" borderId="14" xfId="6" applyNumberFormat="1" applyFont="1" applyBorder="1" applyAlignment="1">
      <alignment horizontal="center" vertical="center"/>
    </xf>
    <xf numFmtId="0" fontId="16" fillId="0" borderId="24" xfId="6" applyNumberFormat="1" applyFont="1" applyBorder="1" applyAlignment="1">
      <alignment horizontal="center" vertical="center"/>
    </xf>
    <xf numFmtId="0" fontId="16" fillId="0" borderId="25" xfId="6" applyNumberFormat="1" applyFont="1" applyBorder="1" applyAlignment="1">
      <alignment horizontal="center" vertical="center"/>
    </xf>
    <xf numFmtId="41" fontId="16" fillId="0" borderId="14" xfId="6" applyFont="1" applyBorder="1" applyAlignment="1">
      <alignment horizontal="center" vertical="center"/>
    </xf>
    <xf numFmtId="41" fontId="16" fillId="0" borderId="16" xfId="6" applyFont="1" applyBorder="1" applyAlignment="1">
      <alignment horizontal="center" vertical="center"/>
    </xf>
    <xf numFmtId="0" fontId="16" fillId="4" borderId="17" xfId="6" applyNumberFormat="1" applyFont="1" applyFill="1" applyBorder="1" applyAlignment="1">
      <alignment horizontal="center" vertical="center"/>
    </xf>
    <xf numFmtId="0" fontId="16" fillId="4" borderId="18" xfId="6" applyNumberFormat="1" applyFont="1" applyFill="1" applyBorder="1" applyAlignment="1">
      <alignment horizontal="center" vertical="center"/>
    </xf>
    <xf numFmtId="0" fontId="16" fillId="4" borderId="19" xfId="6" applyNumberFormat="1" applyFont="1" applyFill="1" applyBorder="1" applyAlignment="1">
      <alignment horizontal="center" vertical="center"/>
    </xf>
    <xf numFmtId="0" fontId="16" fillId="0" borderId="13" xfId="6" applyNumberFormat="1" applyFont="1" applyBorder="1" applyAlignment="1">
      <alignment horizontal="center" vertical="center"/>
    </xf>
    <xf numFmtId="0" fontId="16" fillId="0" borderId="15" xfId="6" applyNumberFormat="1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2" fillId="3" borderId="5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7" fillId="0" borderId="0" xfId="3" applyFont="1" applyAlignment="1">
      <alignment horizontal="center" vertical="center" shrinkToFit="1"/>
    </xf>
    <xf numFmtId="0" fontId="8" fillId="0" borderId="0" xfId="3" applyFont="1" applyAlignment="1">
      <alignment horizontal="center" vertical="center" shrinkToFit="1"/>
    </xf>
    <xf numFmtId="1" fontId="5" fillId="0" borderId="0" xfId="3" applyNumberFormat="1" applyFont="1" applyAlignment="1">
      <alignment horizontal="left" vertical="center" shrinkToFit="1"/>
    </xf>
    <xf numFmtId="1" fontId="6" fillId="0" borderId="0" xfId="3" applyNumberFormat="1" applyFont="1" applyAlignment="1">
      <alignment horizontal="right" vertical="center" shrinkToFit="1"/>
    </xf>
    <xf numFmtId="1" fontId="5" fillId="2" borderId="2" xfId="3" applyNumberFormat="1" applyFont="1" applyFill="1" applyBorder="1" applyAlignment="1">
      <alignment horizontal="center" vertical="center" shrinkToFit="1"/>
    </xf>
    <xf numFmtId="1" fontId="5" fillId="2" borderId="3" xfId="3" applyNumberFormat="1" applyFont="1" applyFill="1" applyBorder="1" applyAlignment="1">
      <alignment horizontal="center" vertical="center" shrinkToFit="1"/>
    </xf>
    <xf numFmtId="1" fontId="5" fillId="2" borderId="7" xfId="3" applyNumberFormat="1" applyFont="1" applyFill="1" applyBorder="1" applyAlignment="1">
      <alignment horizontal="center" vertical="center" shrinkToFit="1"/>
    </xf>
    <xf numFmtId="1" fontId="5" fillId="2" borderId="8" xfId="3" applyNumberFormat="1" applyFont="1" applyFill="1" applyBorder="1" applyAlignment="1">
      <alignment horizontal="center" vertical="center" shrinkToFit="1"/>
    </xf>
    <xf numFmtId="41" fontId="5" fillId="2" borderId="3" xfId="2" applyFont="1" applyFill="1" applyBorder="1" applyAlignment="1">
      <alignment horizontal="center" vertical="center" shrinkToFit="1"/>
    </xf>
    <xf numFmtId="41" fontId="5" fillId="2" borderId="8" xfId="2" applyFont="1" applyFill="1" applyBorder="1" applyAlignment="1">
      <alignment horizontal="center" vertical="center" shrinkToFit="1"/>
    </xf>
    <xf numFmtId="1" fontId="5" fillId="2" borderId="4" xfId="3" applyNumberFormat="1" applyFont="1" applyFill="1" applyBorder="1" applyAlignment="1">
      <alignment horizontal="center" vertical="center" shrinkToFit="1"/>
    </xf>
    <xf numFmtId="1" fontId="5" fillId="2" borderId="9" xfId="3" applyNumberFormat="1" applyFont="1" applyFill="1" applyBorder="1" applyAlignment="1">
      <alignment horizontal="center" vertical="center" shrinkToFit="1"/>
    </xf>
    <xf numFmtId="1" fontId="4" fillId="0" borderId="28" xfId="3" applyNumberFormat="1" applyFont="1" applyBorder="1" applyAlignment="1">
      <alignment horizontal="left" vertical="center" shrinkToFit="1"/>
    </xf>
  </cellXfs>
  <cellStyles count="8">
    <cellStyle name="쉼표 [0]" xfId="1" builtinId="6"/>
    <cellStyle name="쉼표 [0] 2 2" xfId="6" xr:uid="{00000000-0005-0000-0000-000001000000}"/>
    <cellStyle name="쉼표 [0] 4" xfId="5" xr:uid="{00000000-0005-0000-0000-000002000000}"/>
    <cellStyle name="쉼표 [0]_설계예산서" xfId="2" xr:uid="{00000000-0005-0000-0000-000003000000}"/>
    <cellStyle name="표준" xfId="0" builtinId="0"/>
    <cellStyle name="표준 2 2" xfId="7" xr:uid="{00000000-0005-0000-0000-000005000000}"/>
    <cellStyle name="표준 3 3" xfId="4" xr:uid="{00000000-0005-0000-0000-000006000000}"/>
    <cellStyle name="표준_설계예산서" xfId="3" xr:uid="{00000000-0005-0000-0000-000007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현장경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원가"/>
      <sheetName val="현장경상비"/>
      <sheetName val="갑지(추정)"/>
      <sheetName val="갑지1"/>
      <sheetName val="샤워실위생"/>
      <sheetName val="일위대가표"/>
      <sheetName val="데이타"/>
      <sheetName val="식재인부"/>
      <sheetName val="노임이"/>
      <sheetName val="현장관리비"/>
      <sheetName val="작성"/>
      <sheetName val="DATE"/>
      <sheetName val="실행예산-변경분"/>
      <sheetName val="집계표"/>
      <sheetName val="동원인원"/>
      <sheetName val="시멘트"/>
      <sheetName val="일위대가"/>
      <sheetName val="견적의뢰"/>
      <sheetName val="평가데이터"/>
      <sheetName val="판매시설"/>
      <sheetName val="계DATA"/>
      <sheetName val="실DATA "/>
      <sheetName val="건축직영"/>
      <sheetName val="협력업체"/>
      <sheetName val="노임단가"/>
      <sheetName val="중기사용료"/>
      <sheetName val="Total"/>
      <sheetName val="입찰견적보고서"/>
      <sheetName val="산업"/>
      <sheetName val="수량집계"/>
      <sheetName val="#REF"/>
      <sheetName val="금액"/>
      <sheetName val="요율"/>
      <sheetName val="음료실행"/>
      <sheetName val="개요"/>
      <sheetName val="현장관리"/>
      <sheetName val="설계서(7)"/>
      <sheetName val="예가표"/>
      <sheetName val="프랜트면허"/>
      <sheetName val="토목주소"/>
      <sheetName val="지수980731이후"/>
      <sheetName val="공구"/>
      <sheetName val="총괄내역서"/>
      <sheetName val="공정표"/>
      <sheetName val="내역서(1)"/>
      <sheetName val="소비자가"/>
      <sheetName val=" 갑  지 "/>
      <sheetName val="내역표지"/>
      <sheetName val="인제내역"/>
      <sheetName val="조내역"/>
      <sheetName val="조직도"/>
      <sheetName val="실행"/>
      <sheetName val="코스모공장 (어음)"/>
      <sheetName val="조건"/>
      <sheetName val="총괄"/>
      <sheetName val="주식"/>
      <sheetName val="공문"/>
      <sheetName val="건축내역서"/>
      <sheetName val="내역서"/>
      <sheetName val="계약내역(2)"/>
      <sheetName val="참조"/>
      <sheetName val="A 견적"/>
      <sheetName val="일위대가목록"/>
      <sheetName val="공사개요"/>
      <sheetName val="실행철강하도"/>
      <sheetName val="경산"/>
      <sheetName val="을"/>
      <sheetName val="실DATA_"/>
      <sheetName val="사급자재"/>
      <sheetName val="갑지"/>
      <sheetName val="목차"/>
      <sheetName val="추정_최근현장"/>
      <sheetName val="리스트_최근현장"/>
      <sheetName val="팩스리스트"/>
      <sheetName val="변수값"/>
      <sheetName val="중기상차"/>
      <sheetName val="AS복구"/>
      <sheetName val="중기터파기"/>
      <sheetName val="값"/>
      <sheetName val="건축공사실행"/>
      <sheetName val="내역"/>
      <sheetName val="원가계산서(거목)"/>
      <sheetName val="원가계산서(다숲)"/>
      <sheetName val="원가계산서(법정외주)"/>
      <sheetName val="수량산출"/>
      <sheetName val="GAEYO"/>
      <sheetName val="재료"/>
      <sheetName val="실행(ALT1)"/>
      <sheetName val="내역서2안"/>
      <sheetName val="납부서"/>
      <sheetName val="인사자료총집계"/>
      <sheetName val="기초단가"/>
      <sheetName val="Sheet5"/>
      <sheetName val="견적"/>
      <sheetName val="수량-양식"/>
      <sheetName val="Sheet1"/>
      <sheetName val="시설물일위"/>
      <sheetName val="가설공사"/>
      <sheetName val="단가결정"/>
      <sheetName val="내역아"/>
      <sheetName val="울타리"/>
      <sheetName val="환경기계공정표 (3)"/>
      <sheetName val="SAM"/>
      <sheetName val="Y-WORK"/>
      <sheetName val="기계경비(시간당)"/>
      <sheetName val="램머"/>
      <sheetName val="01"/>
      <sheetName val="_갑__지_"/>
      <sheetName val="SPEC"/>
      <sheetName val="원가계산서"/>
      <sheetName val="COVER"/>
      <sheetName val="조명시설"/>
      <sheetName val="FAB별"/>
      <sheetName val="아파트"/>
      <sheetName val="관접합및부설"/>
      <sheetName val="단가"/>
      <sheetName val="증감내역서"/>
      <sheetName val="금액내역서"/>
      <sheetName val="투찰내역서"/>
      <sheetName val="설계명세서"/>
      <sheetName val="건축"/>
      <sheetName val="Sheet1 (2)"/>
      <sheetName val="본실행경비"/>
      <sheetName val="총 원가계산"/>
      <sheetName val="factor(건축)"/>
      <sheetName val="산근"/>
      <sheetName val="세금자료"/>
      <sheetName val="기안"/>
      <sheetName val="입찰안"/>
      <sheetName val="입력데이타"/>
      <sheetName val="원가계산"/>
      <sheetName val="물가대비표"/>
      <sheetName val="CTEMCOST"/>
      <sheetName val="원가data"/>
      <sheetName val="카펫타일"/>
      <sheetName val="전등설비"/>
      <sheetName val="개산공사비"/>
      <sheetName val="실행대비"/>
      <sheetName val="연돌일위집계"/>
      <sheetName val="단가 (2)"/>
      <sheetName val="BID"/>
      <sheetName val="용역비내역-진짜"/>
      <sheetName val="단중표"/>
      <sheetName val="노무비"/>
      <sheetName val="총괄갑 "/>
      <sheetName val="일위"/>
      <sheetName val="제경비율"/>
      <sheetName val="시중노임단가"/>
      <sheetName val="식재수량표"/>
      <sheetName val="일위목록"/>
      <sheetName val="6PILE  (돌출)"/>
      <sheetName val="구성비"/>
      <sheetName val="내역서1999.8최종"/>
      <sheetName val="EQT-ESTN"/>
      <sheetName val="5사남"/>
      <sheetName val="원가계산하도"/>
      <sheetName val="6호기"/>
      <sheetName val="CON'C"/>
      <sheetName val="전선 및 전선관-자유로"/>
      <sheetName val="관로터파기-자유로"/>
      <sheetName val="경영상태"/>
      <sheetName val="노무"/>
      <sheetName val="화전내"/>
      <sheetName val="진주방향"/>
      <sheetName val="F4-F7"/>
      <sheetName val="벽체물량산출서"/>
      <sheetName val="지수"/>
      <sheetName val="---FAB#1업무일지---"/>
      <sheetName val="날개벽수량표"/>
      <sheetName val="전기"/>
      <sheetName val="국내조달(통합-1)"/>
      <sheetName val="수배전반"/>
      <sheetName val="표지"/>
      <sheetName val="변경내역서"/>
      <sheetName val="11-2.아파트내역"/>
      <sheetName val="DATA1"/>
      <sheetName val="SG"/>
      <sheetName val="물량표"/>
      <sheetName val="참고사항"/>
      <sheetName val="근로자자료입력"/>
      <sheetName val="inter"/>
      <sheetName val="TEST1"/>
      <sheetName val="정보"/>
      <sheetName val="당정동경상이수"/>
      <sheetName val="당정동공통이수"/>
      <sheetName val="Option"/>
      <sheetName val="Sheet2"/>
      <sheetName val="총투입계"/>
      <sheetName val="해평견적"/>
      <sheetName val="설명서 "/>
      <sheetName val="토목"/>
      <sheetName val="역T형교대(말뚝기초)"/>
      <sheetName val="노임"/>
      <sheetName val="수리결과"/>
      <sheetName val="TYPE-A"/>
      <sheetName val="사진대지"/>
      <sheetName val="내역서01"/>
      <sheetName val="2-1. 경관조명 내역총괄표"/>
      <sheetName val="총괄집계표"/>
      <sheetName val="001"/>
      <sheetName val="차액보증"/>
      <sheetName val=" 견적서"/>
      <sheetName val="공통가설"/>
      <sheetName val="건축집계표"/>
      <sheetName val="계산서(곡선부)"/>
      <sheetName val="포장재료집계표"/>
      <sheetName val="날개벽(시점좌측)"/>
      <sheetName val="직접경비"/>
      <sheetName val="직접인건비"/>
      <sheetName val="상호참고자료"/>
      <sheetName val="발주처자료입력"/>
      <sheetName val="회사기본자료"/>
      <sheetName val="하자보증자료"/>
      <sheetName val="기술자관련자료"/>
      <sheetName val="자단"/>
      <sheetName val="기초입력 DATA"/>
      <sheetName val="중기조종사 단위단가"/>
      <sheetName val="을지"/>
      <sheetName val="견적갑지"/>
      <sheetName val="물량내역"/>
      <sheetName val="계목분류"/>
      <sheetName val="용수량(생활용수)"/>
      <sheetName val="플랜트 설치"/>
      <sheetName val="ilch"/>
      <sheetName val="직재"/>
      <sheetName val="교통대책내역"/>
      <sheetName val="일위산출"/>
      <sheetName val="설계서"/>
      <sheetName val="수목단가"/>
      <sheetName val="시설수량표"/>
      <sheetName val="자재단가"/>
      <sheetName val="일위대가 "/>
      <sheetName val="BSD (2)"/>
      <sheetName val="건축공사집계"/>
      <sheetName val="C3"/>
      <sheetName val="1차 내역서"/>
      <sheetName val="파일의이용"/>
      <sheetName val="공종목록표"/>
      <sheetName val="자재가격조사표"/>
      <sheetName val="합천내역"/>
      <sheetName val="출입자명단"/>
      <sheetName val="노임단가 (2)"/>
      <sheetName val="장비경비"/>
      <sheetName val="실행내역"/>
      <sheetName val="견적조건"/>
      <sheetName val="측량요율"/>
      <sheetName val="자재대"/>
      <sheetName val="경쟁실분"/>
      <sheetName val="수량명세서"/>
      <sheetName val="청천내"/>
      <sheetName val="배명(단가)"/>
      <sheetName val="0"/>
      <sheetName val="업무분장"/>
      <sheetName val="설계서(본관)"/>
      <sheetName val="2000년1차"/>
      <sheetName val="유림골조"/>
      <sheetName val="골조시행"/>
      <sheetName val="동별집계(비디오폰흑백-&gt;칼라)"/>
      <sheetName val="동별집계"/>
      <sheetName val="세부내역서"/>
      <sheetName val="가설공사내역"/>
      <sheetName val="토목공사"/>
      <sheetName val="차수"/>
      <sheetName val="건축실행"/>
      <sheetName val="건축내역"/>
      <sheetName val="결재판"/>
      <sheetName val="pier(각형)"/>
      <sheetName val="경비"/>
      <sheetName val="토공연장"/>
      <sheetName val="자재"/>
      <sheetName val="3월팀계 "/>
      <sheetName val="철거산출근거"/>
      <sheetName val="2공구산출내역"/>
      <sheetName val="1"/>
      <sheetName val="2"/>
      <sheetName val="3"/>
      <sheetName val="4"/>
      <sheetName val="5"/>
      <sheetName val="6"/>
      <sheetName val="산출"/>
      <sheetName val="COST"/>
      <sheetName val="FORM-0"/>
      <sheetName val="현장별"/>
      <sheetName val="CONCRETE"/>
      <sheetName val="적격심사표"/>
      <sheetName val="배수내역"/>
      <sheetName val="공사_산출"/>
      <sheetName val="FOB발"/>
      <sheetName val="입력시트"/>
      <sheetName val="구분자"/>
      <sheetName val="단가및재료비"/>
      <sheetName val="설계내역"/>
      <sheetName val="입력"/>
      <sheetName val="집계"/>
      <sheetName val="예산서"/>
      <sheetName val="PAINT"/>
      <sheetName val="실행_ALT1_"/>
      <sheetName val="인건비 "/>
      <sheetName val="설비내역서"/>
      <sheetName val="전기내역서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980731"/>
      <sheetName val="Sheet3"/>
      <sheetName val="공사통보서"/>
      <sheetName val="05-원가계산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중기사용료산출근거"/>
      <sheetName val="단가 및 재료비"/>
      <sheetName val="단가(자재)"/>
      <sheetName val="단가(노임)"/>
      <sheetName val="기초목록"/>
      <sheetName val="퍼스트"/>
      <sheetName val="본선토량운반계산서(1)0"/>
      <sheetName val="기성"/>
      <sheetName val="계획금액"/>
      <sheetName val="우수받이재료집계표"/>
      <sheetName val="장비집계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wall"/>
      <sheetName val="배관배선내역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새공통"/>
      <sheetName val="C1.공사개요"/>
      <sheetName val="실행(1)"/>
      <sheetName val="A1.스케쥴"/>
      <sheetName val="간접"/>
      <sheetName val="토공집계"/>
      <sheetName val="설비공사"/>
      <sheetName val="INPUT"/>
      <sheetName val="신.분"/>
      <sheetName val="말뚝지지력산정"/>
      <sheetName val="기초일위"/>
      <sheetName val="시설일위"/>
      <sheetName val="조명일위"/>
      <sheetName val="정부노임단가"/>
      <sheetName val="1-최종안"/>
      <sheetName val="사업분석-분양가결정"/>
      <sheetName val="삭제금지단가"/>
      <sheetName val="단가대비표"/>
      <sheetName val="연도별노무비(신)"/>
      <sheetName val="산출서"/>
      <sheetName val="APT"/>
      <sheetName val="참조M"/>
      <sheetName val="소요자재"/>
      <sheetName val="예정공정표"/>
      <sheetName val="초기화면"/>
      <sheetName val="관급자재"/>
      <sheetName val="단기차입금"/>
      <sheetName val="견적율"/>
      <sheetName val="한강운반비"/>
      <sheetName val="Sheet4"/>
      <sheetName val="Customer Databas"/>
      <sheetName val="울산시산표"/>
      <sheetName val="계정"/>
      <sheetName val="99노임기준"/>
      <sheetName val="토목내역"/>
      <sheetName val="철콘"/>
      <sheetName val="주공 갑지"/>
      <sheetName val="단가조사"/>
      <sheetName val="간지"/>
      <sheetName val="공사요율"/>
      <sheetName val="[내역서(ͭ_x0000_ͭ_x0000__x001c__x0000__x001c__x0000_가표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FD"/>
      <sheetName val="LD"/>
      <sheetName val="고유코드_설계"/>
      <sheetName val="터널조도"/>
      <sheetName val="DATA 입력란"/>
      <sheetName val="수정시산표"/>
      <sheetName val="회사정보"/>
      <sheetName val="매출현황"/>
      <sheetName val="등록자료"/>
      <sheetName val="입력정보"/>
      <sheetName val="출력"/>
      <sheetName val="4동급수"/>
      <sheetName val="백암비스타내역"/>
      <sheetName val="토공사"/>
      <sheetName val="자판실행"/>
      <sheetName val="수목표준대가"/>
      <sheetName val="횡배수관"/>
      <sheetName val="투입비분석표"/>
      <sheetName val="Apt내역"/>
      <sheetName val="목표세부명세"/>
      <sheetName val="포장복구집계"/>
      <sheetName val="부표총괄"/>
      <sheetName val="AS포장복구 "/>
      <sheetName val="MAT_N048"/>
      <sheetName val="금융비용"/>
      <sheetName val="시행후면적"/>
      <sheetName val="수지예산"/>
      <sheetName val="2003상반기노임기준"/>
      <sheetName val="수량3"/>
      <sheetName val="단가산출2"/>
      <sheetName val="단가산출1"/>
      <sheetName val="G.R300경비"/>
      <sheetName val="표준건축비"/>
      <sheetName val="00000"/>
      <sheetName val="아파트기별"/>
      <sheetName val="공리일"/>
      <sheetName val="-치수표(곡선부)"/>
      <sheetName val="BLOCK(1)"/>
      <sheetName val="소업1교"/>
      <sheetName val="전익자재"/>
      <sheetName val="매입세율"/>
      <sheetName val="DATA"/>
      <sheetName val="수지표"/>
      <sheetName val="셀명"/>
      <sheetName val="코드"/>
      <sheetName val="장비사양"/>
      <sheetName val="토사(PE)"/>
      <sheetName val="설계명세서-2"/>
      <sheetName val="빙장비사양"/>
      <sheetName val="노무비단가"/>
      <sheetName val="1안98Billing"/>
      <sheetName val="최적단면"/>
      <sheetName val="용역비내역_진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W21"/>
  <sheetViews>
    <sheetView view="pageBreakPreview" zoomScaleNormal="85" zoomScaleSheetLayoutView="100" workbookViewId="0">
      <selection activeCell="T15" sqref="T15"/>
    </sheetView>
  </sheetViews>
  <sheetFormatPr defaultRowHeight="11.25"/>
  <cols>
    <col min="1" max="1" width="5.88671875" style="46" customWidth="1"/>
    <col min="2" max="3" width="4.5546875" style="46" customWidth="1"/>
    <col min="4" max="5" width="3.5546875" style="46" customWidth="1"/>
    <col min="6" max="6" width="6.88671875" style="46" customWidth="1"/>
    <col min="7" max="7" width="2.21875" style="46" customWidth="1"/>
    <col min="8" max="9" width="3.5546875" style="46" customWidth="1"/>
    <col min="10" max="11" width="4.5546875" style="46" customWidth="1"/>
    <col min="12" max="13" width="3.5546875" style="46" customWidth="1"/>
    <col min="14" max="14" width="8.5546875" style="46" customWidth="1"/>
    <col min="15" max="15" width="8.88671875" style="46" customWidth="1"/>
    <col min="16" max="17" width="4.5546875" style="46" customWidth="1"/>
    <col min="18" max="18" width="5.21875" style="46" customWidth="1"/>
    <col min="19" max="19" width="5.5546875" style="46" customWidth="1"/>
    <col min="20" max="20" width="8.88671875" style="46"/>
    <col min="21" max="21" width="1.21875" style="46" customWidth="1"/>
    <col min="22" max="22" width="8.88671875" style="46"/>
    <col min="23" max="23" width="4.33203125" style="46" customWidth="1"/>
    <col min="24" max="256" width="8.88671875" style="46"/>
    <col min="257" max="257" width="5.88671875" style="46" customWidth="1"/>
    <col min="258" max="259" width="4.5546875" style="46" customWidth="1"/>
    <col min="260" max="261" width="3.5546875" style="46" customWidth="1"/>
    <col min="262" max="262" width="6.88671875" style="46" customWidth="1"/>
    <col min="263" max="263" width="2.21875" style="46" customWidth="1"/>
    <col min="264" max="265" width="3.5546875" style="46" customWidth="1"/>
    <col min="266" max="267" width="4.5546875" style="46" customWidth="1"/>
    <col min="268" max="269" width="3.5546875" style="46" customWidth="1"/>
    <col min="270" max="270" width="8.5546875" style="46" customWidth="1"/>
    <col min="271" max="271" width="8.88671875" style="46"/>
    <col min="272" max="273" width="4.5546875" style="46" customWidth="1"/>
    <col min="274" max="274" width="5.21875" style="46" customWidth="1"/>
    <col min="275" max="275" width="5.5546875" style="46" customWidth="1"/>
    <col min="276" max="276" width="8.88671875" style="46"/>
    <col min="277" max="277" width="1.21875" style="46" customWidth="1"/>
    <col min="278" max="278" width="8.88671875" style="46"/>
    <col min="279" max="279" width="4.33203125" style="46" customWidth="1"/>
    <col min="280" max="512" width="8.88671875" style="46"/>
    <col min="513" max="513" width="5.88671875" style="46" customWidth="1"/>
    <col min="514" max="515" width="4.5546875" style="46" customWidth="1"/>
    <col min="516" max="517" width="3.5546875" style="46" customWidth="1"/>
    <col min="518" max="518" width="6.88671875" style="46" customWidth="1"/>
    <col min="519" max="519" width="2.21875" style="46" customWidth="1"/>
    <col min="520" max="521" width="3.5546875" style="46" customWidth="1"/>
    <col min="522" max="523" width="4.5546875" style="46" customWidth="1"/>
    <col min="524" max="525" width="3.5546875" style="46" customWidth="1"/>
    <col min="526" max="526" width="8.5546875" style="46" customWidth="1"/>
    <col min="527" max="527" width="8.88671875" style="46"/>
    <col min="528" max="529" width="4.5546875" style="46" customWidth="1"/>
    <col min="530" max="530" width="5.21875" style="46" customWidth="1"/>
    <col min="531" max="531" width="5.5546875" style="46" customWidth="1"/>
    <col min="532" max="532" width="8.88671875" style="46"/>
    <col min="533" max="533" width="1.21875" style="46" customWidth="1"/>
    <col min="534" max="534" width="8.88671875" style="46"/>
    <col min="535" max="535" width="4.33203125" style="46" customWidth="1"/>
    <col min="536" max="768" width="8.88671875" style="46"/>
    <col min="769" max="769" width="5.88671875" style="46" customWidth="1"/>
    <col min="770" max="771" width="4.5546875" style="46" customWidth="1"/>
    <col min="772" max="773" width="3.5546875" style="46" customWidth="1"/>
    <col min="774" max="774" width="6.88671875" style="46" customWidth="1"/>
    <col min="775" max="775" width="2.21875" style="46" customWidth="1"/>
    <col min="776" max="777" width="3.5546875" style="46" customWidth="1"/>
    <col min="778" max="779" width="4.5546875" style="46" customWidth="1"/>
    <col min="780" max="781" width="3.5546875" style="46" customWidth="1"/>
    <col min="782" max="782" width="8.5546875" style="46" customWidth="1"/>
    <col min="783" max="783" width="8.88671875" style="46"/>
    <col min="784" max="785" width="4.5546875" style="46" customWidth="1"/>
    <col min="786" max="786" width="5.21875" style="46" customWidth="1"/>
    <col min="787" max="787" width="5.5546875" style="46" customWidth="1"/>
    <col min="788" max="788" width="8.88671875" style="46"/>
    <col min="789" max="789" width="1.21875" style="46" customWidth="1"/>
    <col min="790" max="790" width="8.88671875" style="46"/>
    <col min="791" max="791" width="4.33203125" style="46" customWidth="1"/>
    <col min="792" max="1024" width="8.88671875" style="46"/>
    <col min="1025" max="1025" width="5.88671875" style="46" customWidth="1"/>
    <col min="1026" max="1027" width="4.5546875" style="46" customWidth="1"/>
    <col min="1028" max="1029" width="3.5546875" style="46" customWidth="1"/>
    <col min="1030" max="1030" width="6.88671875" style="46" customWidth="1"/>
    <col min="1031" max="1031" width="2.21875" style="46" customWidth="1"/>
    <col min="1032" max="1033" width="3.5546875" style="46" customWidth="1"/>
    <col min="1034" max="1035" width="4.5546875" style="46" customWidth="1"/>
    <col min="1036" max="1037" width="3.5546875" style="46" customWidth="1"/>
    <col min="1038" max="1038" width="8.5546875" style="46" customWidth="1"/>
    <col min="1039" max="1039" width="8.88671875" style="46"/>
    <col min="1040" max="1041" width="4.5546875" style="46" customWidth="1"/>
    <col min="1042" max="1042" width="5.21875" style="46" customWidth="1"/>
    <col min="1043" max="1043" width="5.5546875" style="46" customWidth="1"/>
    <col min="1044" max="1044" width="8.88671875" style="46"/>
    <col min="1045" max="1045" width="1.21875" style="46" customWidth="1"/>
    <col min="1046" max="1046" width="8.88671875" style="46"/>
    <col min="1047" max="1047" width="4.33203125" style="46" customWidth="1"/>
    <col min="1048" max="1280" width="8.88671875" style="46"/>
    <col min="1281" max="1281" width="5.88671875" style="46" customWidth="1"/>
    <col min="1282" max="1283" width="4.5546875" style="46" customWidth="1"/>
    <col min="1284" max="1285" width="3.5546875" style="46" customWidth="1"/>
    <col min="1286" max="1286" width="6.88671875" style="46" customWidth="1"/>
    <col min="1287" max="1287" width="2.21875" style="46" customWidth="1"/>
    <col min="1288" max="1289" width="3.5546875" style="46" customWidth="1"/>
    <col min="1290" max="1291" width="4.5546875" style="46" customWidth="1"/>
    <col min="1292" max="1293" width="3.5546875" style="46" customWidth="1"/>
    <col min="1294" max="1294" width="8.5546875" style="46" customWidth="1"/>
    <col min="1295" max="1295" width="8.88671875" style="46"/>
    <col min="1296" max="1297" width="4.5546875" style="46" customWidth="1"/>
    <col min="1298" max="1298" width="5.21875" style="46" customWidth="1"/>
    <col min="1299" max="1299" width="5.5546875" style="46" customWidth="1"/>
    <col min="1300" max="1300" width="8.88671875" style="46"/>
    <col min="1301" max="1301" width="1.21875" style="46" customWidth="1"/>
    <col min="1302" max="1302" width="8.88671875" style="46"/>
    <col min="1303" max="1303" width="4.33203125" style="46" customWidth="1"/>
    <col min="1304" max="1536" width="8.88671875" style="46"/>
    <col min="1537" max="1537" width="5.88671875" style="46" customWidth="1"/>
    <col min="1538" max="1539" width="4.5546875" style="46" customWidth="1"/>
    <col min="1540" max="1541" width="3.5546875" style="46" customWidth="1"/>
    <col min="1542" max="1542" width="6.88671875" style="46" customWidth="1"/>
    <col min="1543" max="1543" width="2.21875" style="46" customWidth="1"/>
    <col min="1544" max="1545" width="3.5546875" style="46" customWidth="1"/>
    <col min="1546" max="1547" width="4.5546875" style="46" customWidth="1"/>
    <col min="1548" max="1549" width="3.5546875" style="46" customWidth="1"/>
    <col min="1550" max="1550" width="8.5546875" style="46" customWidth="1"/>
    <col min="1551" max="1551" width="8.88671875" style="46"/>
    <col min="1552" max="1553" width="4.5546875" style="46" customWidth="1"/>
    <col min="1554" max="1554" width="5.21875" style="46" customWidth="1"/>
    <col min="1555" max="1555" width="5.5546875" style="46" customWidth="1"/>
    <col min="1556" max="1556" width="8.88671875" style="46"/>
    <col min="1557" max="1557" width="1.21875" style="46" customWidth="1"/>
    <col min="1558" max="1558" width="8.88671875" style="46"/>
    <col min="1559" max="1559" width="4.33203125" style="46" customWidth="1"/>
    <col min="1560" max="1792" width="8.88671875" style="46"/>
    <col min="1793" max="1793" width="5.88671875" style="46" customWidth="1"/>
    <col min="1794" max="1795" width="4.5546875" style="46" customWidth="1"/>
    <col min="1796" max="1797" width="3.5546875" style="46" customWidth="1"/>
    <col min="1798" max="1798" width="6.88671875" style="46" customWidth="1"/>
    <col min="1799" max="1799" width="2.21875" style="46" customWidth="1"/>
    <col min="1800" max="1801" width="3.5546875" style="46" customWidth="1"/>
    <col min="1802" max="1803" width="4.5546875" style="46" customWidth="1"/>
    <col min="1804" max="1805" width="3.5546875" style="46" customWidth="1"/>
    <col min="1806" max="1806" width="8.5546875" style="46" customWidth="1"/>
    <col min="1807" max="1807" width="8.88671875" style="46"/>
    <col min="1808" max="1809" width="4.5546875" style="46" customWidth="1"/>
    <col min="1810" max="1810" width="5.21875" style="46" customWidth="1"/>
    <col min="1811" max="1811" width="5.5546875" style="46" customWidth="1"/>
    <col min="1812" max="1812" width="8.88671875" style="46"/>
    <col min="1813" max="1813" width="1.21875" style="46" customWidth="1"/>
    <col min="1814" max="1814" width="8.88671875" style="46"/>
    <col min="1815" max="1815" width="4.33203125" style="46" customWidth="1"/>
    <col min="1816" max="2048" width="8.88671875" style="46"/>
    <col min="2049" max="2049" width="5.88671875" style="46" customWidth="1"/>
    <col min="2050" max="2051" width="4.5546875" style="46" customWidth="1"/>
    <col min="2052" max="2053" width="3.5546875" style="46" customWidth="1"/>
    <col min="2054" max="2054" width="6.88671875" style="46" customWidth="1"/>
    <col min="2055" max="2055" width="2.21875" style="46" customWidth="1"/>
    <col min="2056" max="2057" width="3.5546875" style="46" customWidth="1"/>
    <col min="2058" max="2059" width="4.5546875" style="46" customWidth="1"/>
    <col min="2060" max="2061" width="3.5546875" style="46" customWidth="1"/>
    <col min="2062" max="2062" width="8.5546875" style="46" customWidth="1"/>
    <col min="2063" max="2063" width="8.88671875" style="46"/>
    <col min="2064" max="2065" width="4.5546875" style="46" customWidth="1"/>
    <col min="2066" max="2066" width="5.21875" style="46" customWidth="1"/>
    <col min="2067" max="2067" width="5.5546875" style="46" customWidth="1"/>
    <col min="2068" max="2068" width="8.88671875" style="46"/>
    <col min="2069" max="2069" width="1.21875" style="46" customWidth="1"/>
    <col min="2070" max="2070" width="8.88671875" style="46"/>
    <col min="2071" max="2071" width="4.33203125" style="46" customWidth="1"/>
    <col min="2072" max="2304" width="8.88671875" style="46"/>
    <col min="2305" max="2305" width="5.88671875" style="46" customWidth="1"/>
    <col min="2306" max="2307" width="4.5546875" style="46" customWidth="1"/>
    <col min="2308" max="2309" width="3.5546875" style="46" customWidth="1"/>
    <col min="2310" max="2310" width="6.88671875" style="46" customWidth="1"/>
    <col min="2311" max="2311" width="2.21875" style="46" customWidth="1"/>
    <col min="2312" max="2313" width="3.5546875" style="46" customWidth="1"/>
    <col min="2314" max="2315" width="4.5546875" style="46" customWidth="1"/>
    <col min="2316" max="2317" width="3.5546875" style="46" customWidth="1"/>
    <col min="2318" max="2318" width="8.5546875" style="46" customWidth="1"/>
    <col min="2319" max="2319" width="8.88671875" style="46"/>
    <col min="2320" max="2321" width="4.5546875" style="46" customWidth="1"/>
    <col min="2322" max="2322" width="5.21875" style="46" customWidth="1"/>
    <col min="2323" max="2323" width="5.5546875" style="46" customWidth="1"/>
    <col min="2324" max="2324" width="8.88671875" style="46"/>
    <col min="2325" max="2325" width="1.21875" style="46" customWidth="1"/>
    <col min="2326" max="2326" width="8.88671875" style="46"/>
    <col min="2327" max="2327" width="4.33203125" style="46" customWidth="1"/>
    <col min="2328" max="2560" width="8.88671875" style="46"/>
    <col min="2561" max="2561" width="5.88671875" style="46" customWidth="1"/>
    <col min="2562" max="2563" width="4.5546875" style="46" customWidth="1"/>
    <col min="2564" max="2565" width="3.5546875" style="46" customWidth="1"/>
    <col min="2566" max="2566" width="6.88671875" style="46" customWidth="1"/>
    <col min="2567" max="2567" width="2.21875" style="46" customWidth="1"/>
    <col min="2568" max="2569" width="3.5546875" style="46" customWidth="1"/>
    <col min="2570" max="2571" width="4.5546875" style="46" customWidth="1"/>
    <col min="2572" max="2573" width="3.5546875" style="46" customWidth="1"/>
    <col min="2574" max="2574" width="8.5546875" style="46" customWidth="1"/>
    <col min="2575" max="2575" width="8.88671875" style="46"/>
    <col min="2576" max="2577" width="4.5546875" style="46" customWidth="1"/>
    <col min="2578" max="2578" width="5.21875" style="46" customWidth="1"/>
    <col min="2579" max="2579" width="5.5546875" style="46" customWidth="1"/>
    <col min="2580" max="2580" width="8.88671875" style="46"/>
    <col min="2581" max="2581" width="1.21875" style="46" customWidth="1"/>
    <col min="2582" max="2582" width="8.88671875" style="46"/>
    <col min="2583" max="2583" width="4.33203125" style="46" customWidth="1"/>
    <col min="2584" max="2816" width="8.88671875" style="46"/>
    <col min="2817" max="2817" width="5.88671875" style="46" customWidth="1"/>
    <col min="2818" max="2819" width="4.5546875" style="46" customWidth="1"/>
    <col min="2820" max="2821" width="3.5546875" style="46" customWidth="1"/>
    <col min="2822" max="2822" width="6.88671875" style="46" customWidth="1"/>
    <col min="2823" max="2823" width="2.21875" style="46" customWidth="1"/>
    <col min="2824" max="2825" width="3.5546875" style="46" customWidth="1"/>
    <col min="2826" max="2827" width="4.5546875" style="46" customWidth="1"/>
    <col min="2828" max="2829" width="3.5546875" style="46" customWidth="1"/>
    <col min="2830" max="2830" width="8.5546875" style="46" customWidth="1"/>
    <col min="2831" max="2831" width="8.88671875" style="46"/>
    <col min="2832" max="2833" width="4.5546875" style="46" customWidth="1"/>
    <col min="2834" max="2834" width="5.21875" style="46" customWidth="1"/>
    <col min="2835" max="2835" width="5.5546875" style="46" customWidth="1"/>
    <col min="2836" max="2836" width="8.88671875" style="46"/>
    <col min="2837" max="2837" width="1.21875" style="46" customWidth="1"/>
    <col min="2838" max="2838" width="8.88671875" style="46"/>
    <col min="2839" max="2839" width="4.33203125" style="46" customWidth="1"/>
    <col min="2840" max="3072" width="8.88671875" style="46"/>
    <col min="3073" max="3073" width="5.88671875" style="46" customWidth="1"/>
    <col min="3074" max="3075" width="4.5546875" style="46" customWidth="1"/>
    <col min="3076" max="3077" width="3.5546875" style="46" customWidth="1"/>
    <col min="3078" max="3078" width="6.88671875" style="46" customWidth="1"/>
    <col min="3079" max="3079" width="2.21875" style="46" customWidth="1"/>
    <col min="3080" max="3081" width="3.5546875" style="46" customWidth="1"/>
    <col min="3082" max="3083" width="4.5546875" style="46" customWidth="1"/>
    <col min="3084" max="3085" width="3.5546875" style="46" customWidth="1"/>
    <col min="3086" max="3086" width="8.5546875" style="46" customWidth="1"/>
    <col min="3087" max="3087" width="8.88671875" style="46"/>
    <col min="3088" max="3089" width="4.5546875" style="46" customWidth="1"/>
    <col min="3090" max="3090" width="5.21875" style="46" customWidth="1"/>
    <col min="3091" max="3091" width="5.5546875" style="46" customWidth="1"/>
    <col min="3092" max="3092" width="8.88671875" style="46"/>
    <col min="3093" max="3093" width="1.21875" style="46" customWidth="1"/>
    <col min="3094" max="3094" width="8.88671875" style="46"/>
    <col min="3095" max="3095" width="4.33203125" style="46" customWidth="1"/>
    <col min="3096" max="3328" width="8.88671875" style="46"/>
    <col min="3329" max="3329" width="5.88671875" style="46" customWidth="1"/>
    <col min="3330" max="3331" width="4.5546875" style="46" customWidth="1"/>
    <col min="3332" max="3333" width="3.5546875" style="46" customWidth="1"/>
    <col min="3334" max="3334" width="6.88671875" style="46" customWidth="1"/>
    <col min="3335" max="3335" width="2.21875" style="46" customWidth="1"/>
    <col min="3336" max="3337" width="3.5546875" style="46" customWidth="1"/>
    <col min="3338" max="3339" width="4.5546875" style="46" customWidth="1"/>
    <col min="3340" max="3341" width="3.5546875" style="46" customWidth="1"/>
    <col min="3342" max="3342" width="8.5546875" style="46" customWidth="1"/>
    <col min="3343" max="3343" width="8.88671875" style="46"/>
    <col min="3344" max="3345" width="4.5546875" style="46" customWidth="1"/>
    <col min="3346" max="3346" width="5.21875" style="46" customWidth="1"/>
    <col min="3347" max="3347" width="5.5546875" style="46" customWidth="1"/>
    <col min="3348" max="3348" width="8.88671875" style="46"/>
    <col min="3349" max="3349" width="1.21875" style="46" customWidth="1"/>
    <col min="3350" max="3350" width="8.88671875" style="46"/>
    <col min="3351" max="3351" width="4.33203125" style="46" customWidth="1"/>
    <col min="3352" max="3584" width="8.88671875" style="46"/>
    <col min="3585" max="3585" width="5.88671875" style="46" customWidth="1"/>
    <col min="3586" max="3587" width="4.5546875" style="46" customWidth="1"/>
    <col min="3588" max="3589" width="3.5546875" style="46" customWidth="1"/>
    <col min="3590" max="3590" width="6.88671875" style="46" customWidth="1"/>
    <col min="3591" max="3591" width="2.21875" style="46" customWidth="1"/>
    <col min="3592" max="3593" width="3.5546875" style="46" customWidth="1"/>
    <col min="3594" max="3595" width="4.5546875" style="46" customWidth="1"/>
    <col min="3596" max="3597" width="3.5546875" style="46" customWidth="1"/>
    <col min="3598" max="3598" width="8.5546875" style="46" customWidth="1"/>
    <col min="3599" max="3599" width="8.88671875" style="46"/>
    <col min="3600" max="3601" width="4.5546875" style="46" customWidth="1"/>
    <col min="3602" max="3602" width="5.21875" style="46" customWidth="1"/>
    <col min="3603" max="3603" width="5.5546875" style="46" customWidth="1"/>
    <col min="3604" max="3604" width="8.88671875" style="46"/>
    <col min="3605" max="3605" width="1.21875" style="46" customWidth="1"/>
    <col min="3606" max="3606" width="8.88671875" style="46"/>
    <col min="3607" max="3607" width="4.33203125" style="46" customWidth="1"/>
    <col min="3608" max="3840" width="8.88671875" style="46"/>
    <col min="3841" max="3841" width="5.88671875" style="46" customWidth="1"/>
    <col min="3842" max="3843" width="4.5546875" style="46" customWidth="1"/>
    <col min="3844" max="3845" width="3.5546875" style="46" customWidth="1"/>
    <col min="3846" max="3846" width="6.88671875" style="46" customWidth="1"/>
    <col min="3847" max="3847" width="2.21875" style="46" customWidth="1"/>
    <col min="3848" max="3849" width="3.5546875" style="46" customWidth="1"/>
    <col min="3850" max="3851" width="4.5546875" style="46" customWidth="1"/>
    <col min="3852" max="3853" width="3.5546875" style="46" customWidth="1"/>
    <col min="3854" max="3854" width="8.5546875" style="46" customWidth="1"/>
    <col min="3855" max="3855" width="8.88671875" style="46"/>
    <col min="3856" max="3857" width="4.5546875" style="46" customWidth="1"/>
    <col min="3858" max="3858" width="5.21875" style="46" customWidth="1"/>
    <col min="3859" max="3859" width="5.5546875" style="46" customWidth="1"/>
    <col min="3860" max="3860" width="8.88671875" style="46"/>
    <col min="3861" max="3861" width="1.21875" style="46" customWidth="1"/>
    <col min="3862" max="3862" width="8.88671875" style="46"/>
    <col min="3863" max="3863" width="4.33203125" style="46" customWidth="1"/>
    <col min="3864" max="4096" width="8.88671875" style="46"/>
    <col min="4097" max="4097" width="5.88671875" style="46" customWidth="1"/>
    <col min="4098" max="4099" width="4.5546875" style="46" customWidth="1"/>
    <col min="4100" max="4101" width="3.5546875" style="46" customWidth="1"/>
    <col min="4102" max="4102" width="6.88671875" style="46" customWidth="1"/>
    <col min="4103" max="4103" width="2.21875" style="46" customWidth="1"/>
    <col min="4104" max="4105" width="3.5546875" style="46" customWidth="1"/>
    <col min="4106" max="4107" width="4.5546875" style="46" customWidth="1"/>
    <col min="4108" max="4109" width="3.5546875" style="46" customWidth="1"/>
    <col min="4110" max="4110" width="8.5546875" style="46" customWidth="1"/>
    <col min="4111" max="4111" width="8.88671875" style="46"/>
    <col min="4112" max="4113" width="4.5546875" style="46" customWidth="1"/>
    <col min="4114" max="4114" width="5.21875" style="46" customWidth="1"/>
    <col min="4115" max="4115" width="5.5546875" style="46" customWidth="1"/>
    <col min="4116" max="4116" width="8.88671875" style="46"/>
    <col min="4117" max="4117" width="1.21875" style="46" customWidth="1"/>
    <col min="4118" max="4118" width="8.88671875" style="46"/>
    <col min="4119" max="4119" width="4.33203125" style="46" customWidth="1"/>
    <col min="4120" max="4352" width="8.88671875" style="46"/>
    <col min="4353" max="4353" width="5.88671875" style="46" customWidth="1"/>
    <col min="4354" max="4355" width="4.5546875" style="46" customWidth="1"/>
    <col min="4356" max="4357" width="3.5546875" style="46" customWidth="1"/>
    <col min="4358" max="4358" width="6.88671875" style="46" customWidth="1"/>
    <col min="4359" max="4359" width="2.21875" style="46" customWidth="1"/>
    <col min="4360" max="4361" width="3.5546875" style="46" customWidth="1"/>
    <col min="4362" max="4363" width="4.5546875" style="46" customWidth="1"/>
    <col min="4364" max="4365" width="3.5546875" style="46" customWidth="1"/>
    <col min="4366" max="4366" width="8.5546875" style="46" customWidth="1"/>
    <col min="4367" max="4367" width="8.88671875" style="46"/>
    <col min="4368" max="4369" width="4.5546875" style="46" customWidth="1"/>
    <col min="4370" max="4370" width="5.21875" style="46" customWidth="1"/>
    <col min="4371" max="4371" width="5.5546875" style="46" customWidth="1"/>
    <col min="4372" max="4372" width="8.88671875" style="46"/>
    <col min="4373" max="4373" width="1.21875" style="46" customWidth="1"/>
    <col min="4374" max="4374" width="8.88671875" style="46"/>
    <col min="4375" max="4375" width="4.33203125" style="46" customWidth="1"/>
    <col min="4376" max="4608" width="8.88671875" style="46"/>
    <col min="4609" max="4609" width="5.88671875" style="46" customWidth="1"/>
    <col min="4610" max="4611" width="4.5546875" style="46" customWidth="1"/>
    <col min="4612" max="4613" width="3.5546875" style="46" customWidth="1"/>
    <col min="4614" max="4614" width="6.88671875" style="46" customWidth="1"/>
    <col min="4615" max="4615" width="2.21875" style="46" customWidth="1"/>
    <col min="4616" max="4617" width="3.5546875" style="46" customWidth="1"/>
    <col min="4618" max="4619" width="4.5546875" style="46" customWidth="1"/>
    <col min="4620" max="4621" width="3.5546875" style="46" customWidth="1"/>
    <col min="4622" max="4622" width="8.5546875" style="46" customWidth="1"/>
    <col min="4623" max="4623" width="8.88671875" style="46"/>
    <col min="4624" max="4625" width="4.5546875" style="46" customWidth="1"/>
    <col min="4626" max="4626" width="5.21875" style="46" customWidth="1"/>
    <col min="4627" max="4627" width="5.5546875" style="46" customWidth="1"/>
    <col min="4628" max="4628" width="8.88671875" style="46"/>
    <col min="4629" max="4629" width="1.21875" style="46" customWidth="1"/>
    <col min="4630" max="4630" width="8.88671875" style="46"/>
    <col min="4631" max="4631" width="4.33203125" style="46" customWidth="1"/>
    <col min="4632" max="4864" width="8.88671875" style="46"/>
    <col min="4865" max="4865" width="5.88671875" style="46" customWidth="1"/>
    <col min="4866" max="4867" width="4.5546875" style="46" customWidth="1"/>
    <col min="4868" max="4869" width="3.5546875" style="46" customWidth="1"/>
    <col min="4870" max="4870" width="6.88671875" style="46" customWidth="1"/>
    <col min="4871" max="4871" width="2.21875" style="46" customWidth="1"/>
    <col min="4872" max="4873" width="3.5546875" style="46" customWidth="1"/>
    <col min="4874" max="4875" width="4.5546875" style="46" customWidth="1"/>
    <col min="4876" max="4877" width="3.5546875" style="46" customWidth="1"/>
    <col min="4878" max="4878" width="8.5546875" style="46" customWidth="1"/>
    <col min="4879" max="4879" width="8.88671875" style="46"/>
    <col min="4880" max="4881" width="4.5546875" style="46" customWidth="1"/>
    <col min="4882" max="4882" width="5.21875" style="46" customWidth="1"/>
    <col min="4883" max="4883" width="5.5546875" style="46" customWidth="1"/>
    <col min="4884" max="4884" width="8.88671875" style="46"/>
    <col min="4885" max="4885" width="1.21875" style="46" customWidth="1"/>
    <col min="4886" max="4886" width="8.88671875" style="46"/>
    <col min="4887" max="4887" width="4.33203125" style="46" customWidth="1"/>
    <col min="4888" max="5120" width="8.88671875" style="46"/>
    <col min="5121" max="5121" width="5.88671875" style="46" customWidth="1"/>
    <col min="5122" max="5123" width="4.5546875" style="46" customWidth="1"/>
    <col min="5124" max="5125" width="3.5546875" style="46" customWidth="1"/>
    <col min="5126" max="5126" width="6.88671875" style="46" customWidth="1"/>
    <col min="5127" max="5127" width="2.21875" style="46" customWidth="1"/>
    <col min="5128" max="5129" width="3.5546875" style="46" customWidth="1"/>
    <col min="5130" max="5131" width="4.5546875" style="46" customWidth="1"/>
    <col min="5132" max="5133" width="3.5546875" style="46" customWidth="1"/>
    <col min="5134" max="5134" width="8.5546875" style="46" customWidth="1"/>
    <col min="5135" max="5135" width="8.88671875" style="46"/>
    <col min="5136" max="5137" width="4.5546875" style="46" customWidth="1"/>
    <col min="5138" max="5138" width="5.21875" style="46" customWidth="1"/>
    <col min="5139" max="5139" width="5.5546875" style="46" customWidth="1"/>
    <col min="5140" max="5140" width="8.88671875" style="46"/>
    <col min="5141" max="5141" width="1.21875" style="46" customWidth="1"/>
    <col min="5142" max="5142" width="8.88671875" style="46"/>
    <col min="5143" max="5143" width="4.33203125" style="46" customWidth="1"/>
    <col min="5144" max="5376" width="8.88671875" style="46"/>
    <col min="5377" max="5377" width="5.88671875" style="46" customWidth="1"/>
    <col min="5378" max="5379" width="4.5546875" style="46" customWidth="1"/>
    <col min="5380" max="5381" width="3.5546875" style="46" customWidth="1"/>
    <col min="5382" max="5382" width="6.88671875" style="46" customWidth="1"/>
    <col min="5383" max="5383" width="2.21875" style="46" customWidth="1"/>
    <col min="5384" max="5385" width="3.5546875" style="46" customWidth="1"/>
    <col min="5386" max="5387" width="4.5546875" style="46" customWidth="1"/>
    <col min="5388" max="5389" width="3.5546875" style="46" customWidth="1"/>
    <col min="5390" max="5390" width="8.5546875" style="46" customWidth="1"/>
    <col min="5391" max="5391" width="8.88671875" style="46"/>
    <col min="5392" max="5393" width="4.5546875" style="46" customWidth="1"/>
    <col min="5394" max="5394" width="5.21875" style="46" customWidth="1"/>
    <col min="5395" max="5395" width="5.5546875" style="46" customWidth="1"/>
    <col min="5396" max="5396" width="8.88671875" style="46"/>
    <col min="5397" max="5397" width="1.21875" style="46" customWidth="1"/>
    <col min="5398" max="5398" width="8.88671875" style="46"/>
    <col min="5399" max="5399" width="4.33203125" style="46" customWidth="1"/>
    <col min="5400" max="5632" width="8.88671875" style="46"/>
    <col min="5633" max="5633" width="5.88671875" style="46" customWidth="1"/>
    <col min="5634" max="5635" width="4.5546875" style="46" customWidth="1"/>
    <col min="5636" max="5637" width="3.5546875" style="46" customWidth="1"/>
    <col min="5638" max="5638" width="6.88671875" style="46" customWidth="1"/>
    <col min="5639" max="5639" width="2.21875" style="46" customWidth="1"/>
    <col min="5640" max="5641" width="3.5546875" style="46" customWidth="1"/>
    <col min="5642" max="5643" width="4.5546875" style="46" customWidth="1"/>
    <col min="5644" max="5645" width="3.5546875" style="46" customWidth="1"/>
    <col min="5646" max="5646" width="8.5546875" style="46" customWidth="1"/>
    <col min="5647" max="5647" width="8.88671875" style="46"/>
    <col min="5648" max="5649" width="4.5546875" style="46" customWidth="1"/>
    <col min="5650" max="5650" width="5.21875" style="46" customWidth="1"/>
    <col min="5651" max="5651" width="5.5546875" style="46" customWidth="1"/>
    <col min="5652" max="5652" width="8.88671875" style="46"/>
    <col min="5653" max="5653" width="1.21875" style="46" customWidth="1"/>
    <col min="5654" max="5654" width="8.88671875" style="46"/>
    <col min="5655" max="5655" width="4.33203125" style="46" customWidth="1"/>
    <col min="5656" max="5888" width="8.88671875" style="46"/>
    <col min="5889" max="5889" width="5.88671875" style="46" customWidth="1"/>
    <col min="5890" max="5891" width="4.5546875" style="46" customWidth="1"/>
    <col min="5892" max="5893" width="3.5546875" style="46" customWidth="1"/>
    <col min="5894" max="5894" width="6.88671875" style="46" customWidth="1"/>
    <col min="5895" max="5895" width="2.21875" style="46" customWidth="1"/>
    <col min="5896" max="5897" width="3.5546875" style="46" customWidth="1"/>
    <col min="5898" max="5899" width="4.5546875" style="46" customWidth="1"/>
    <col min="5900" max="5901" width="3.5546875" style="46" customWidth="1"/>
    <col min="5902" max="5902" width="8.5546875" style="46" customWidth="1"/>
    <col min="5903" max="5903" width="8.88671875" style="46"/>
    <col min="5904" max="5905" width="4.5546875" style="46" customWidth="1"/>
    <col min="5906" max="5906" width="5.21875" style="46" customWidth="1"/>
    <col min="5907" max="5907" width="5.5546875" style="46" customWidth="1"/>
    <col min="5908" max="5908" width="8.88671875" style="46"/>
    <col min="5909" max="5909" width="1.21875" style="46" customWidth="1"/>
    <col min="5910" max="5910" width="8.88671875" style="46"/>
    <col min="5911" max="5911" width="4.33203125" style="46" customWidth="1"/>
    <col min="5912" max="6144" width="8.88671875" style="46"/>
    <col min="6145" max="6145" width="5.88671875" style="46" customWidth="1"/>
    <col min="6146" max="6147" width="4.5546875" style="46" customWidth="1"/>
    <col min="6148" max="6149" width="3.5546875" style="46" customWidth="1"/>
    <col min="6150" max="6150" width="6.88671875" style="46" customWidth="1"/>
    <col min="6151" max="6151" width="2.21875" style="46" customWidth="1"/>
    <col min="6152" max="6153" width="3.5546875" style="46" customWidth="1"/>
    <col min="6154" max="6155" width="4.5546875" style="46" customWidth="1"/>
    <col min="6156" max="6157" width="3.5546875" style="46" customWidth="1"/>
    <col min="6158" max="6158" width="8.5546875" style="46" customWidth="1"/>
    <col min="6159" max="6159" width="8.88671875" style="46"/>
    <col min="6160" max="6161" width="4.5546875" style="46" customWidth="1"/>
    <col min="6162" max="6162" width="5.21875" style="46" customWidth="1"/>
    <col min="6163" max="6163" width="5.5546875" style="46" customWidth="1"/>
    <col min="6164" max="6164" width="8.88671875" style="46"/>
    <col min="6165" max="6165" width="1.21875" style="46" customWidth="1"/>
    <col min="6166" max="6166" width="8.88671875" style="46"/>
    <col min="6167" max="6167" width="4.33203125" style="46" customWidth="1"/>
    <col min="6168" max="6400" width="8.88671875" style="46"/>
    <col min="6401" max="6401" width="5.88671875" style="46" customWidth="1"/>
    <col min="6402" max="6403" width="4.5546875" style="46" customWidth="1"/>
    <col min="6404" max="6405" width="3.5546875" style="46" customWidth="1"/>
    <col min="6406" max="6406" width="6.88671875" style="46" customWidth="1"/>
    <col min="6407" max="6407" width="2.21875" style="46" customWidth="1"/>
    <col min="6408" max="6409" width="3.5546875" style="46" customWidth="1"/>
    <col min="6410" max="6411" width="4.5546875" style="46" customWidth="1"/>
    <col min="6412" max="6413" width="3.5546875" style="46" customWidth="1"/>
    <col min="6414" max="6414" width="8.5546875" style="46" customWidth="1"/>
    <col min="6415" max="6415" width="8.88671875" style="46"/>
    <col min="6416" max="6417" width="4.5546875" style="46" customWidth="1"/>
    <col min="6418" max="6418" width="5.21875" style="46" customWidth="1"/>
    <col min="6419" max="6419" width="5.5546875" style="46" customWidth="1"/>
    <col min="6420" max="6420" width="8.88671875" style="46"/>
    <col min="6421" max="6421" width="1.21875" style="46" customWidth="1"/>
    <col min="6422" max="6422" width="8.88671875" style="46"/>
    <col min="6423" max="6423" width="4.33203125" style="46" customWidth="1"/>
    <col min="6424" max="6656" width="8.88671875" style="46"/>
    <col min="6657" max="6657" width="5.88671875" style="46" customWidth="1"/>
    <col min="6658" max="6659" width="4.5546875" style="46" customWidth="1"/>
    <col min="6660" max="6661" width="3.5546875" style="46" customWidth="1"/>
    <col min="6662" max="6662" width="6.88671875" style="46" customWidth="1"/>
    <col min="6663" max="6663" width="2.21875" style="46" customWidth="1"/>
    <col min="6664" max="6665" width="3.5546875" style="46" customWidth="1"/>
    <col min="6666" max="6667" width="4.5546875" style="46" customWidth="1"/>
    <col min="6668" max="6669" width="3.5546875" style="46" customWidth="1"/>
    <col min="6670" max="6670" width="8.5546875" style="46" customWidth="1"/>
    <col min="6671" max="6671" width="8.88671875" style="46"/>
    <col min="6672" max="6673" width="4.5546875" style="46" customWidth="1"/>
    <col min="6674" max="6674" width="5.21875" style="46" customWidth="1"/>
    <col min="6675" max="6675" width="5.5546875" style="46" customWidth="1"/>
    <col min="6676" max="6676" width="8.88671875" style="46"/>
    <col min="6677" max="6677" width="1.21875" style="46" customWidth="1"/>
    <col min="6678" max="6678" width="8.88671875" style="46"/>
    <col min="6679" max="6679" width="4.33203125" style="46" customWidth="1"/>
    <col min="6680" max="6912" width="8.88671875" style="46"/>
    <col min="6913" max="6913" width="5.88671875" style="46" customWidth="1"/>
    <col min="6914" max="6915" width="4.5546875" style="46" customWidth="1"/>
    <col min="6916" max="6917" width="3.5546875" style="46" customWidth="1"/>
    <col min="6918" max="6918" width="6.88671875" style="46" customWidth="1"/>
    <col min="6919" max="6919" width="2.21875" style="46" customWidth="1"/>
    <col min="6920" max="6921" width="3.5546875" style="46" customWidth="1"/>
    <col min="6922" max="6923" width="4.5546875" style="46" customWidth="1"/>
    <col min="6924" max="6925" width="3.5546875" style="46" customWidth="1"/>
    <col min="6926" max="6926" width="8.5546875" style="46" customWidth="1"/>
    <col min="6927" max="6927" width="8.88671875" style="46"/>
    <col min="6928" max="6929" width="4.5546875" style="46" customWidth="1"/>
    <col min="6930" max="6930" width="5.21875" style="46" customWidth="1"/>
    <col min="6931" max="6931" width="5.5546875" style="46" customWidth="1"/>
    <col min="6932" max="6932" width="8.88671875" style="46"/>
    <col min="6933" max="6933" width="1.21875" style="46" customWidth="1"/>
    <col min="6934" max="6934" width="8.88671875" style="46"/>
    <col min="6935" max="6935" width="4.33203125" style="46" customWidth="1"/>
    <col min="6936" max="7168" width="8.88671875" style="46"/>
    <col min="7169" max="7169" width="5.88671875" style="46" customWidth="1"/>
    <col min="7170" max="7171" width="4.5546875" style="46" customWidth="1"/>
    <col min="7172" max="7173" width="3.5546875" style="46" customWidth="1"/>
    <col min="7174" max="7174" width="6.88671875" style="46" customWidth="1"/>
    <col min="7175" max="7175" width="2.21875" style="46" customWidth="1"/>
    <col min="7176" max="7177" width="3.5546875" style="46" customWidth="1"/>
    <col min="7178" max="7179" width="4.5546875" style="46" customWidth="1"/>
    <col min="7180" max="7181" width="3.5546875" style="46" customWidth="1"/>
    <col min="7182" max="7182" width="8.5546875" style="46" customWidth="1"/>
    <col min="7183" max="7183" width="8.88671875" style="46"/>
    <col min="7184" max="7185" width="4.5546875" style="46" customWidth="1"/>
    <col min="7186" max="7186" width="5.21875" style="46" customWidth="1"/>
    <col min="7187" max="7187" width="5.5546875" style="46" customWidth="1"/>
    <col min="7188" max="7188" width="8.88671875" style="46"/>
    <col min="7189" max="7189" width="1.21875" style="46" customWidth="1"/>
    <col min="7190" max="7190" width="8.88671875" style="46"/>
    <col min="7191" max="7191" width="4.33203125" style="46" customWidth="1"/>
    <col min="7192" max="7424" width="8.88671875" style="46"/>
    <col min="7425" max="7425" width="5.88671875" style="46" customWidth="1"/>
    <col min="7426" max="7427" width="4.5546875" style="46" customWidth="1"/>
    <col min="7428" max="7429" width="3.5546875" style="46" customWidth="1"/>
    <col min="7430" max="7430" width="6.88671875" style="46" customWidth="1"/>
    <col min="7431" max="7431" width="2.21875" style="46" customWidth="1"/>
    <col min="7432" max="7433" width="3.5546875" style="46" customWidth="1"/>
    <col min="7434" max="7435" width="4.5546875" style="46" customWidth="1"/>
    <col min="7436" max="7437" width="3.5546875" style="46" customWidth="1"/>
    <col min="7438" max="7438" width="8.5546875" style="46" customWidth="1"/>
    <col min="7439" max="7439" width="8.88671875" style="46"/>
    <col min="7440" max="7441" width="4.5546875" style="46" customWidth="1"/>
    <col min="7442" max="7442" width="5.21875" style="46" customWidth="1"/>
    <col min="7443" max="7443" width="5.5546875" style="46" customWidth="1"/>
    <col min="7444" max="7444" width="8.88671875" style="46"/>
    <col min="7445" max="7445" width="1.21875" style="46" customWidth="1"/>
    <col min="7446" max="7446" width="8.88671875" style="46"/>
    <col min="7447" max="7447" width="4.33203125" style="46" customWidth="1"/>
    <col min="7448" max="7680" width="8.88671875" style="46"/>
    <col min="7681" max="7681" width="5.88671875" style="46" customWidth="1"/>
    <col min="7682" max="7683" width="4.5546875" style="46" customWidth="1"/>
    <col min="7684" max="7685" width="3.5546875" style="46" customWidth="1"/>
    <col min="7686" max="7686" width="6.88671875" style="46" customWidth="1"/>
    <col min="7687" max="7687" width="2.21875" style="46" customWidth="1"/>
    <col min="7688" max="7689" width="3.5546875" style="46" customWidth="1"/>
    <col min="7690" max="7691" width="4.5546875" style="46" customWidth="1"/>
    <col min="7692" max="7693" width="3.5546875" style="46" customWidth="1"/>
    <col min="7694" max="7694" width="8.5546875" style="46" customWidth="1"/>
    <col min="7695" max="7695" width="8.88671875" style="46"/>
    <col min="7696" max="7697" width="4.5546875" style="46" customWidth="1"/>
    <col min="7698" max="7698" width="5.21875" style="46" customWidth="1"/>
    <col min="7699" max="7699" width="5.5546875" style="46" customWidth="1"/>
    <col min="7700" max="7700" width="8.88671875" style="46"/>
    <col min="7701" max="7701" width="1.21875" style="46" customWidth="1"/>
    <col min="7702" max="7702" width="8.88671875" style="46"/>
    <col min="7703" max="7703" width="4.33203125" style="46" customWidth="1"/>
    <col min="7704" max="7936" width="8.88671875" style="46"/>
    <col min="7937" max="7937" width="5.88671875" style="46" customWidth="1"/>
    <col min="7938" max="7939" width="4.5546875" style="46" customWidth="1"/>
    <col min="7940" max="7941" width="3.5546875" style="46" customWidth="1"/>
    <col min="7942" max="7942" width="6.88671875" style="46" customWidth="1"/>
    <col min="7943" max="7943" width="2.21875" style="46" customWidth="1"/>
    <col min="7944" max="7945" width="3.5546875" style="46" customWidth="1"/>
    <col min="7946" max="7947" width="4.5546875" style="46" customWidth="1"/>
    <col min="7948" max="7949" width="3.5546875" style="46" customWidth="1"/>
    <col min="7950" max="7950" width="8.5546875" style="46" customWidth="1"/>
    <col min="7951" max="7951" width="8.88671875" style="46"/>
    <col min="7952" max="7953" width="4.5546875" style="46" customWidth="1"/>
    <col min="7954" max="7954" width="5.21875" style="46" customWidth="1"/>
    <col min="7955" max="7955" width="5.5546875" style="46" customWidth="1"/>
    <col min="7956" max="7956" width="8.88671875" style="46"/>
    <col min="7957" max="7957" width="1.21875" style="46" customWidth="1"/>
    <col min="7958" max="7958" width="8.88671875" style="46"/>
    <col min="7959" max="7959" width="4.33203125" style="46" customWidth="1"/>
    <col min="7960" max="8192" width="8.88671875" style="46"/>
    <col min="8193" max="8193" width="5.88671875" style="46" customWidth="1"/>
    <col min="8194" max="8195" width="4.5546875" style="46" customWidth="1"/>
    <col min="8196" max="8197" width="3.5546875" style="46" customWidth="1"/>
    <col min="8198" max="8198" width="6.88671875" style="46" customWidth="1"/>
    <col min="8199" max="8199" width="2.21875" style="46" customWidth="1"/>
    <col min="8200" max="8201" width="3.5546875" style="46" customWidth="1"/>
    <col min="8202" max="8203" width="4.5546875" style="46" customWidth="1"/>
    <col min="8204" max="8205" width="3.5546875" style="46" customWidth="1"/>
    <col min="8206" max="8206" width="8.5546875" style="46" customWidth="1"/>
    <col min="8207" max="8207" width="8.88671875" style="46"/>
    <col min="8208" max="8209" width="4.5546875" style="46" customWidth="1"/>
    <col min="8210" max="8210" width="5.21875" style="46" customWidth="1"/>
    <col min="8211" max="8211" width="5.5546875" style="46" customWidth="1"/>
    <col min="8212" max="8212" width="8.88671875" style="46"/>
    <col min="8213" max="8213" width="1.21875" style="46" customWidth="1"/>
    <col min="8214" max="8214" width="8.88671875" style="46"/>
    <col min="8215" max="8215" width="4.33203125" style="46" customWidth="1"/>
    <col min="8216" max="8448" width="8.88671875" style="46"/>
    <col min="8449" max="8449" width="5.88671875" style="46" customWidth="1"/>
    <col min="8450" max="8451" width="4.5546875" style="46" customWidth="1"/>
    <col min="8452" max="8453" width="3.5546875" style="46" customWidth="1"/>
    <col min="8454" max="8454" width="6.88671875" style="46" customWidth="1"/>
    <col min="8455" max="8455" width="2.21875" style="46" customWidth="1"/>
    <col min="8456" max="8457" width="3.5546875" style="46" customWidth="1"/>
    <col min="8458" max="8459" width="4.5546875" style="46" customWidth="1"/>
    <col min="8460" max="8461" width="3.5546875" style="46" customWidth="1"/>
    <col min="8462" max="8462" width="8.5546875" style="46" customWidth="1"/>
    <col min="8463" max="8463" width="8.88671875" style="46"/>
    <col min="8464" max="8465" width="4.5546875" style="46" customWidth="1"/>
    <col min="8466" max="8466" width="5.21875" style="46" customWidth="1"/>
    <col min="8467" max="8467" width="5.5546875" style="46" customWidth="1"/>
    <col min="8468" max="8468" width="8.88671875" style="46"/>
    <col min="8469" max="8469" width="1.21875" style="46" customWidth="1"/>
    <col min="8470" max="8470" width="8.88671875" style="46"/>
    <col min="8471" max="8471" width="4.33203125" style="46" customWidth="1"/>
    <col min="8472" max="8704" width="8.88671875" style="46"/>
    <col min="8705" max="8705" width="5.88671875" style="46" customWidth="1"/>
    <col min="8706" max="8707" width="4.5546875" style="46" customWidth="1"/>
    <col min="8708" max="8709" width="3.5546875" style="46" customWidth="1"/>
    <col min="8710" max="8710" width="6.88671875" style="46" customWidth="1"/>
    <col min="8711" max="8711" width="2.21875" style="46" customWidth="1"/>
    <col min="8712" max="8713" width="3.5546875" style="46" customWidth="1"/>
    <col min="8714" max="8715" width="4.5546875" style="46" customWidth="1"/>
    <col min="8716" max="8717" width="3.5546875" style="46" customWidth="1"/>
    <col min="8718" max="8718" width="8.5546875" style="46" customWidth="1"/>
    <col min="8719" max="8719" width="8.88671875" style="46"/>
    <col min="8720" max="8721" width="4.5546875" style="46" customWidth="1"/>
    <col min="8722" max="8722" width="5.21875" style="46" customWidth="1"/>
    <col min="8723" max="8723" width="5.5546875" style="46" customWidth="1"/>
    <col min="8724" max="8724" width="8.88671875" style="46"/>
    <col min="8725" max="8725" width="1.21875" style="46" customWidth="1"/>
    <col min="8726" max="8726" width="8.88671875" style="46"/>
    <col min="8727" max="8727" width="4.33203125" style="46" customWidth="1"/>
    <col min="8728" max="8960" width="8.88671875" style="46"/>
    <col min="8961" max="8961" width="5.88671875" style="46" customWidth="1"/>
    <col min="8962" max="8963" width="4.5546875" style="46" customWidth="1"/>
    <col min="8964" max="8965" width="3.5546875" style="46" customWidth="1"/>
    <col min="8966" max="8966" width="6.88671875" style="46" customWidth="1"/>
    <col min="8967" max="8967" width="2.21875" style="46" customWidth="1"/>
    <col min="8968" max="8969" width="3.5546875" style="46" customWidth="1"/>
    <col min="8970" max="8971" width="4.5546875" style="46" customWidth="1"/>
    <col min="8972" max="8973" width="3.5546875" style="46" customWidth="1"/>
    <col min="8974" max="8974" width="8.5546875" style="46" customWidth="1"/>
    <col min="8975" max="8975" width="8.88671875" style="46"/>
    <col min="8976" max="8977" width="4.5546875" style="46" customWidth="1"/>
    <col min="8978" max="8978" width="5.21875" style="46" customWidth="1"/>
    <col min="8979" max="8979" width="5.5546875" style="46" customWidth="1"/>
    <col min="8980" max="8980" width="8.88671875" style="46"/>
    <col min="8981" max="8981" width="1.21875" style="46" customWidth="1"/>
    <col min="8982" max="8982" width="8.88671875" style="46"/>
    <col min="8983" max="8983" width="4.33203125" style="46" customWidth="1"/>
    <col min="8984" max="9216" width="8.88671875" style="46"/>
    <col min="9217" max="9217" width="5.88671875" style="46" customWidth="1"/>
    <col min="9218" max="9219" width="4.5546875" style="46" customWidth="1"/>
    <col min="9220" max="9221" width="3.5546875" style="46" customWidth="1"/>
    <col min="9222" max="9222" width="6.88671875" style="46" customWidth="1"/>
    <col min="9223" max="9223" width="2.21875" style="46" customWidth="1"/>
    <col min="9224" max="9225" width="3.5546875" style="46" customWidth="1"/>
    <col min="9226" max="9227" width="4.5546875" style="46" customWidth="1"/>
    <col min="9228" max="9229" width="3.5546875" style="46" customWidth="1"/>
    <col min="9230" max="9230" width="8.5546875" style="46" customWidth="1"/>
    <col min="9231" max="9231" width="8.88671875" style="46"/>
    <col min="9232" max="9233" width="4.5546875" style="46" customWidth="1"/>
    <col min="9234" max="9234" width="5.21875" style="46" customWidth="1"/>
    <col min="9235" max="9235" width="5.5546875" style="46" customWidth="1"/>
    <col min="9236" max="9236" width="8.88671875" style="46"/>
    <col min="9237" max="9237" width="1.21875" style="46" customWidth="1"/>
    <col min="9238" max="9238" width="8.88671875" style="46"/>
    <col min="9239" max="9239" width="4.33203125" style="46" customWidth="1"/>
    <col min="9240" max="9472" width="8.88671875" style="46"/>
    <col min="9473" max="9473" width="5.88671875" style="46" customWidth="1"/>
    <col min="9474" max="9475" width="4.5546875" style="46" customWidth="1"/>
    <col min="9476" max="9477" width="3.5546875" style="46" customWidth="1"/>
    <col min="9478" max="9478" width="6.88671875" style="46" customWidth="1"/>
    <col min="9479" max="9479" width="2.21875" style="46" customWidth="1"/>
    <col min="9480" max="9481" width="3.5546875" style="46" customWidth="1"/>
    <col min="9482" max="9483" width="4.5546875" style="46" customWidth="1"/>
    <col min="9484" max="9485" width="3.5546875" style="46" customWidth="1"/>
    <col min="9486" max="9486" width="8.5546875" style="46" customWidth="1"/>
    <col min="9487" max="9487" width="8.88671875" style="46"/>
    <col min="9488" max="9489" width="4.5546875" style="46" customWidth="1"/>
    <col min="9490" max="9490" width="5.21875" style="46" customWidth="1"/>
    <col min="9491" max="9491" width="5.5546875" style="46" customWidth="1"/>
    <col min="9492" max="9492" width="8.88671875" style="46"/>
    <col min="9493" max="9493" width="1.21875" style="46" customWidth="1"/>
    <col min="9494" max="9494" width="8.88671875" style="46"/>
    <col min="9495" max="9495" width="4.33203125" style="46" customWidth="1"/>
    <col min="9496" max="9728" width="8.88671875" style="46"/>
    <col min="9729" max="9729" width="5.88671875" style="46" customWidth="1"/>
    <col min="9730" max="9731" width="4.5546875" style="46" customWidth="1"/>
    <col min="9732" max="9733" width="3.5546875" style="46" customWidth="1"/>
    <col min="9734" max="9734" width="6.88671875" style="46" customWidth="1"/>
    <col min="9735" max="9735" width="2.21875" style="46" customWidth="1"/>
    <col min="9736" max="9737" width="3.5546875" style="46" customWidth="1"/>
    <col min="9738" max="9739" width="4.5546875" style="46" customWidth="1"/>
    <col min="9740" max="9741" width="3.5546875" style="46" customWidth="1"/>
    <col min="9742" max="9742" width="8.5546875" style="46" customWidth="1"/>
    <col min="9743" max="9743" width="8.88671875" style="46"/>
    <col min="9744" max="9745" width="4.5546875" style="46" customWidth="1"/>
    <col min="9746" max="9746" width="5.21875" style="46" customWidth="1"/>
    <col min="9747" max="9747" width="5.5546875" style="46" customWidth="1"/>
    <col min="9748" max="9748" width="8.88671875" style="46"/>
    <col min="9749" max="9749" width="1.21875" style="46" customWidth="1"/>
    <col min="9750" max="9750" width="8.88671875" style="46"/>
    <col min="9751" max="9751" width="4.33203125" style="46" customWidth="1"/>
    <col min="9752" max="9984" width="8.88671875" style="46"/>
    <col min="9985" max="9985" width="5.88671875" style="46" customWidth="1"/>
    <col min="9986" max="9987" width="4.5546875" style="46" customWidth="1"/>
    <col min="9988" max="9989" width="3.5546875" style="46" customWidth="1"/>
    <col min="9990" max="9990" width="6.88671875" style="46" customWidth="1"/>
    <col min="9991" max="9991" width="2.21875" style="46" customWidth="1"/>
    <col min="9992" max="9993" width="3.5546875" style="46" customWidth="1"/>
    <col min="9994" max="9995" width="4.5546875" style="46" customWidth="1"/>
    <col min="9996" max="9997" width="3.5546875" style="46" customWidth="1"/>
    <col min="9998" max="9998" width="8.5546875" style="46" customWidth="1"/>
    <col min="9999" max="9999" width="8.88671875" style="46"/>
    <col min="10000" max="10001" width="4.5546875" style="46" customWidth="1"/>
    <col min="10002" max="10002" width="5.21875" style="46" customWidth="1"/>
    <col min="10003" max="10003" width="5.5546875" style="46" customWidth="1"/>
    <col min="10004" max="10004" width="8.88671875" style="46"/>
    <col min="10005" max="10005" width="1.21875" style="46" customWidth="1"/>
    <col min="10006" max="10006" width="8.88671875" style="46"/>
    <col min="10007" max="10007" width="4.33203125" style="46" customWidth="1"/>
    <col min="10008" max="10240" width="8.88671875" style="46"/>
    <col min="10241" max="10241" width="5.88671875" style="46" customWidth="1"/>
    <col min="10242" max="10243" width="4.5546875" style="46" customWidth="1"/>
    <col min="10244" max="10245" width="3.5546875" style="46" customWidth="1"/>
    <col min="10246" max="10246" width="6.88671875" style="46" customWidth="1"/>
    <col min="10247" max="10247" width="2.21875" style="46" customWidth="1"/>
    <col min="10248" max="10249" width="3.5546875" style="46" customWidth="1"/>
    <col min="10250" max="10251" width="4.5546875" style="46" customWidth="1"/>
    <col min="10252" max="10253" width="3.5546875" style="46" customWidth="1"/>
    <col min="10254" max="10254" width="8.5546875" style="46" customWidth="1"/>
    <col min="10255" max="10255" width="8.88671875" style="46"/>
    <col min="10256" max="10257" width="4.5546875" style="46" customWidth="1"/>
    <col min="10258" max="10258" width="5.21875" style="46" customWidth="1"/>
    <col min="10259" max="10259" width="5.5546875" style="46" customWidth="1"/>
    <col min="10260" max="10260" width="8.88671875" style="46"/>
    <col min="10261" max="10261" width="1.21875" style="46" customWidth="1"/>
    <col min="10262" max="10262" width="8.88671875" style="46"/>
    <col min="10263" max="10263" width="4.33203125" style="46" customWidth="1"/>
    <col min="10264" max="10496" width="8.88671875" style="46"/>
    <col min="10497" max="10497" width="5.88671875" style="46" customWidth="1"/>
    <col min="10498" max="10499" width="4.5546875" style="46" customWidth="1"/>
    <col min="10500" max="10501" width="3.5546875" style="46" customWidth="1"/>
    <col min="10502" max="10502" width="6.88671875" style="46" customWidth="1"/>
    <col min="10503" max="10503" width="2.21875" style="46" customWidth="1"/>
    <col min="10504" max="10505" width="3.5546875" style="46" customWidth="1"/>
    <col min="10506" max="10507" width="4.5546875" style="46" customWidth="1"/>
    <col min="10508" max="10509" width="3.5546875" style="46" customWidth="1"/>
    <col min="10510" max="10510" width="8.5546875" style="46" customWidth="1"/>
    <col min="10511" max="10511" width="8.88671875" style="46"/>
    <col min="10512" max="10513" width="4.5546875" style="46" customWidth="1"/>
    <col min="10514" max="10514" width="5.21875" style="46" customWidth="1"/>
    <col min="10515" max="10515" width="5.5546875" style="46" customWidth="1"/>
    <col min="10516" max="10516" width="8.88671875" style="46"/>
    <col min="10517" max="10517" width="1.21875" style="46" customWidth="1"/>
    <col min="10518" max="10518" width="8.88671875" style="46"/>
    <col min="10519" max="10519" width="4.33203125" style="46" customWidth="1"/>
    <col min="10520" max="10752" width="8.88671875" style="46"/>
    <col min="10753" max="10753" width="5.88671875" style="46" customWidth="1"/>
    <col min="10754" max="10755" width="4.5546875" style="46" customWidth="1"/>
    <col min="10756" max="10757" width="3.5546875" style="46" customWidth="1"/>
    <col min="10758" max="10758" width="6.88671875" style="46" customWidth="1"/>
    <col min="10759" max="10759" width="2.21875" style="46" customWidth="1"/>
    <col min="10760" max="10761" width="3.5546875" style="46" customWidth="1"/>
    <col min="10762" max="10763" width="4.5546875" style="46" customWidth="1"/>
    <col min="10764" max="10765" width="3.5546875" style="46" customWidth="1"/>
    <col min="10766" max="10766" width="8.5546875" style="46" customWidth="1"/>
    <col min="10767" max="10767" width="8.88671875" style="46"/>
    <col min="10768" max="10769" width="4.5546875" style="46" customWidth="1"/>
    <col min="10770" max="10770" width="5.21875" style="46" customWidth="1"/>
    <col min="10771" max="10771" width="5.5546875" style="46" customWidth="1"/>
    <col min="10772" max="10772" width="8.88671875" style="46"/>
    <col min="10773" max="10773" width="1.21875" style="46" customWidth="1"/>
    <col min="10774" max="10774" width="8.88671875" style="46"/>
    <col min="10775" max="10775" width="4.33203125" style="46" customWidth="1"/>
    <col min="10776" max="11008" width="8.88671875" style="46"/>
    <col min="11009" max="11009" width="5.88671875" style="46" customWidth="1"/>
    <col min="11010" max="11011" width="4.5546875" style="46" customWidth="1"/>
    <col min="11012" max="11013" width="3.5546875" style="46" customWidth="1"/>
    <col min="11014" max="11014" width="6.88671875" style="46" customWidth="1"/>
    <col min="11015" max="11015" width="2.21875" style="46" customWidth="1"/>
    <col min="11016" max="11017" width="3.5546875" style="46" customWidth="1"/>
    <col min="11018" max="11019" width="4.5546875" style="46" customWidth="1"/>
    <col min="11020" max="11021" width="3.5546875" style="46" customWidth="1"/>
    <col min="11022" max="11022" width="8.5546875" style="46" customWidth="1"/>
    <col min="11023" max="11023" width="8.88671875" style="46"/>
    <col min="11024" max="11025" width="4.5546875" style="46" customWidth="1"/>
    <col min="11026" max="11026" width="5.21875" style="46" customWidth="1"/>
    <col min="11027" max="11027" width="5.5546875" style="46" customWidth="1"/>
    <col min="11028" max="11028" width="8.88671875" style="46"/>
    <col min="11029" max="11029" width="1.21875" style="46" customWidth="1"/>
    <col min="11030" max="11030" width="8.88671875" style="46"/>
    <col min="11031" max="11031" width="4.33203125" style="46" customWidth="1"/>
    <col min="11032" max="11264" width="8.88671875" style="46"/>
    <col min="11265" max="11265" width="5.88671875" style="46" customWidth="1"/>
    <col min="11266" max="11267" width="4.5546875" style="46" customWidth="1"/>
    <col min="11268" max="11269" width="3.5546875" style="46" customWidth="1"/>
    <col min="11270" max="11270" width="6.88671875" style="46" customWidth="1"/>
    <col min="11271" max="11271" width="2.21875" style="46" customWidth="1"/>
    <col min="11272" max="11273" width="3.5546875" style="46" customWidth="1"/>
    <col min="11274" max="11275" width="4.5546875" style="46" customWidth="1"/>
    <col min="11276" max="11277" width="3.5546875" style="46" customWidth="1"/>
    <col min="11278" max="11278" width="8.5546875" style="46" customWidth="1"/>
    <col min="11279" max="11279" width="8.88671875" style="46"/>
    <col min="11280" max="11281" width="4.5546875" style="46" customWidth="1"/>
    <col min="11282" max="11282" width="5.21875" style="46" customWidth="1"/>
    <col min="11283" max="11283" width="5.5546875" style="46" customWidth="1"/>
    <col min="11284" max="11284" width="8.88671875" style="46"/>
    <col min="11285" max="11285" width="1.21875" style="46" customWidth="1"/>
    <col min="11286" max="11286" width="8.88671875" style="46"/>
    <col min="11287" max="11287" width="4.33203125" style="46" customWidth="1"/>
    <col min="11288" max="11520" width="8.88671875" style="46"/>
    <col min="11521" max="11521" width="5.88671875" style="46" customWidth="1"/>
    <col min="11522" max="11523" width="4.5546875" style="46" customWidth="1"/>
    <col min="11524" max="11525" width="3.5546875" style="46" customWidth="1"/>
    <col min="11526" max="11526" width="6.88671875" style="46" customWidth="1"/>
    <col min="11527" max="11527" width="2.21875" style="46" customWidth="1"/>
    <col min="11528" max="11529" width="3.5546875" style="46" customWidth="1"/>
    <col min="11530" max="11531" width="4.5546875" style="46" customWidth="1"/>
    <col min="11532" max="11533" width="3.5546875" style="46" customWidth="1"/>
    <col min="11534" max="11534" width="8.5546875" style="46" customWidth="1"/>
    <col min="11535" max="11535" width="8.88671875" style="46"/>
    <col min="11536" max="11537" width="4.5546875" style="46" customWidth="1"/>
    <col min="11538" max="11538" width="5.21875" style="46" customWidth="1"/>
    <col min="11539" max="11539" width="5.5546875" style="46" customWidth="1"/>
    <col min="11540" max="11540" width="8.88671875" style="46"/>
    <col min="11541" max="11541" width="1.21875" style="46" customWidth="1"/>
    <col min="11542" max="11542" width="8.88671875" style="46"/>
    <col min="11543" max="11543" width="4.33203125" style="46" customWidth="1"/>
    <col min="11544" max="11776" width="8.88671875" style="46"/>
    <col min="11777" max="11777" width="5.88671875" style="46" customWidth="1"/>
    <col min="11778" max="11779" width="4.5546875" style="46" customWidth="1"/>
    <col min="11780" max="11781" width="3.5546875" style="46" customWidth="1"/>
    <col min="11782" max="11782" width="6.88671875" style="46" customWidth="1"/>
    <col min="11783" max="11783" width="2.21875" style="46" customWidth="1"/>
    <col min="11784" max="11785" width="3.5546875" style="46" customWidth="1"/>
    <col min="11786" max="11787" width="4.5546875" style="46" customWidth="1"/>
    <col min="11788" max="11789" width="3.5546875" style="46" customWidth="1"/>
    <col min="11790" max="11790" width="8.5546875" style="46" customWidth="1"/>
    <col min="11791" max="11791" width="8.88671875" style="46"/>
    <col min="11792" max="11793" width="4.5546875" style="46" customWidth="1"/>
    <col min="11794" max="11794" width="5.21875" style="46" customWidth="1"/>
    <col min="11795" max="11795" width="5.5546875" style="46" customWidth="1"/>
    <col min="11796" max="11796" width="8.88671875" style="46"/>
    <col min="11797" max="11797" width="1.21875" style="46" customWidth="1"/>
    <col min="11798" max="11798" width="8.88671875" style="46"/>
    <col min="11799" max="11799" width="4.33203125" style="46" customWidth="1"/>
    <col min="11800" max="12032" width="8.88671875" style="46"/>
    <col min="12033" max="12033" width="5.88671875" style="46" customWidth="1"/>
    <col min="12034" max="12035" width="4.5546875" style="46" customWidth="1"/>
    <col min="12036" max="12037" width="3.5546875" style="46" customWidth="1"/>
    <col min="12038" max="12038" width="6.88671875" style="46" customWidth="1"/>
    <col min="12039" max="12039" width="2.21875" style="46" customWidth="1"/>
    <col min="12040" max="12041" width="3.5546875" style="46" customWidth="1"/>
    <col min="12042" max="12043" width="4.5546875" style="46" customWidth="1"/>
    <col min="12044" max="12045" width="3.5546875" style="46" customWidth="1"/>
    <col min="12046" max="12046" width="8.5546875" style="46" customWidth="1"/>
    <col min="12047" max="12047" width="8.88671875" style="46"/>
    <col min="12048" max="12049" width="4.5546875" style="46" customWidth="1"/>
    <col min="12050" max="12050" width="5.21875" style="46" customWidth="1"/>
    <col min="12051" max="12051" width="5.5546875" style="46" customWidth="1"/>
    <col min="12052" max="12052" width="8.88671875" style="46"/>
    <col min="12053" max="12053" width="1.21875" style="46" customWidth="1"/>
    <col min="12054" max="12054" width="8.88671875" style="46"/>
    <col min="12055" max="12055" width="4.33203125" style="46" customWidth="1"/>
    <col min="12056" max="12288" width="8.88671875" style="46"/>
    <col min="12289" max="12289" width="5.88671875" style="46" customWidth="1"/>
    <col min="12290" max="12291" width="4.5546875" style="46" customWidth="1"/>
    <col min="12292" max="12293" width="3.5546875" style="46" customWidth="1"/>
    <col min="12294" max="12294" width="6.88671875" style="46" customWidth="1"/>
    <col min="12295" max="12295" width="2.21875" style="46" customWidth="1"/>
    <col min="12296" max="12297" width="3.5546875" style="46" customWidth="1"/>
    <col min="12298" max="12299" width="4.5546875" style="46" customWidth="1"/>
    <col min="12300" max="12301" width="3.5546875" style="46" customWidth="1"/>
    <col min="12302" max="12302" width="8.5546875" style="46" customWidth="1"/>
    <col min="12303" max="12303" width="8.88671875" style="46"/>
    <col min="12304" max="12305" width="4.5546875" style="46" customWidth="1"/>
    <col min="12306" max="12306" width="5.21875" style="46" customWidth="1"/>
    <col min="12307" max="12307" width="5.5546875" style="46" customWidth="1"/>
    <col min="12308" max="12308" width="8.88671875" style="46"/>
    <col min="12309" max="12309" width="1.21875" style="46" customWidth="1"/>
    <col min="12310" max="12310" width="8.88671875" style="46"/>
    <col min="12311" max="12311" width="4.33203125" style="46" customWidth="1"/>
    <col min="12312" max="12544" width="8.88671875" style="46"/>
    <col min="12545" max="12545" width="5.88671875" style="46" customWidth="1"/>
    <col min="12546" max="12547" width="4.5546875" style="46" customWidth="1"/>
    <col min="12548" max="12549" width="3.5546875" style="46" customWidth="1"/>
    <col min="12550" max="12550" width="6.88671875" style="46" customWidth="1"/>
    <col min="12551" max="12551" width="2.21875" style="46" customWidth="1"/>
    <col min="12552" max="12553" width="3.5546875" style="46" customWidth="1"/>
    <col min="12554" max="12555" width="4.5546875" style="46" customWidth="1"/>
    <col min="12556" max="12557" width="3.5546875" style="46" customWidth="1"/>
    <col min="12558" max="12558" width="8.5546875" style="46" customWidth="1"/>
    <col min="12559" max="12559" width="8.88671875" style="46"/>
    <col min="12560" max="12561" width="4.5546875" style="46" customWidth="1"/>
    <col min="12562" max="12562" width="5.21875" style="46" customWidth="1"/>
    <col min="12563" max="12563" width="5.5546875" style="46" customWidth="1"/>
    <col min="12564" max="12564" width="8.88671875" style="46"/>
    <col min="12565" max="12565" width="1.21875" style="46" customWidth="1"/>
    <col min="12566" max="12566" width="8.88671875" style="46"/>
    <col min="12567" max="12567" width="4.33203125" style="46" customWidth="1"/>
    <col min="12568" max="12800" width="8.88671875" style="46"/>
    <col min="12801" max="12801" width="5.88671875" style="46" customWidth="1"/>
    <col min="12802" max="12803" width="4.5546875" style="46" customWidth="1"/>
    <col min="12804" max="12805" width="3.5546875" style="46" customWidth="1"/>
    <col min="12806" max="12806" width="6.88671875" style="46" customWidth="1"/>
    <col min="12807" max="12807" width="2.21875" style="46" customWidth="1"/>
    <col min="12808" max="12809" width="3.5546875" style="46" customWidth="1"/>
    <col min="12810" max="12811" width="4.5546875" style="46" customWidth="1"/>
    <col min="12812" max="12813" width="3.5546875" style="46" customWidth="1"/>
    <col min="12814" max="12814" width="8.5546875" style="46" customWidth="1"/>
    <col min="12815" max="12815" width="8.88671875" style="46"/>
    <col min="12816" max="12817" width="4.5546875" style="46" customWidth="1"/>
    <col min="12818" max="12818" width="5.21875" style="46" customWidth="1"/>
    <col min="12819" max="12819" width="5.5546875" style="46" customWidth="1"/>
    <col min="12820" max="12820" width="8.88671875" style="46"/>
    <col min="12821" max="12821" width="1.21875" style="46" customWidth="1"/>
    <col min="12822" max="12822" width="8.88671875" style="46"/>
    <col min="12823" max="12823" width="4.33203125" style="46" customWidth="1"/>
    <col min="12824" max="13056" width="8.88671875" style="46"/>
    <col min="13057" max="13057" width="5.88671875" style="46" customWidth="1"/>
    <col min="13058" max="13059" width="4.5546875" style="46" customWidth="1"/>
    <col min="13060" max="13061" width="3.5546875" style="46" customWidth="1"/>
    <col min="13062" max="13062" width="6.88671875" style="46" customWidth="1"/>
    <col min="13063" max="13063" width="2.21875" style="46" customWidth="1"/>
    <col min="13064" max="13065" width="3.5546875" style="46" customWidth="1"/>
    <col min="13066" max="13067" width="4.5546875" style="46" customWidth="1"/>
    <col min="13068" max="13069" width="3.5546875" style="46" customWidth="1"/>
    <col min="13070" max="13070" width="8.5546875" style="46" customWidth="1"/>
    <col min="13071" max="13071" width="8.88671875" style="46"/>
    <col min="13072" max="13073" width="4.5546875" style="46" customWidth="1"/>
    <col min="13074" max="13074" width="5.21875" style="46" customWidth="1"/>
    <col min="13075" max="13075" width="5.5546875" style="46" customWidth="1"/>
    <col min="13076" max="13076" width="8.88671875" style="46"/>
    <col min="13077" max="13077" width="1.21875" style="46" customWidth="1"/>
    <col min="13078" max="13078" width="8.88671875" style="46"/>
    <col min="13079" max="13079" width="4.33203125" style="46" customWidth="1"/>
    <col min="13080" max="13312" width="8.88671875" style="46"/>
    <col min="13313" max="13313" width="5.88671875" style="46" customWidth="1"/>
    <col min="13314" max="13315" width="4.5546875" style="46" customWidth="1"/>
    <col min="13316" max="13317" width="3.5546875" style="46" customWidth="1"/>
    <col min="13318" max="13318" width="6.88671875" style="46" customWidth="1"/>
    <col min="13319" max="13319" width="2.21875" style="46" customWidth="1"/>
    <col min="13320" max="13321" width="3.5546875" style="46" customWidth="1"/>
    <col min="13322" max="13323" width="4.5546875" style="46" customWidth="1"/>
    <col min="13324" max="13325" width="3.5546875" style="46" customWidth="1"/>
    <col min="13326" max="13326" width="8.5546875" style="46" customWidth="1"/>
    <col min="13327" max="13327" width="8.88671875" style="46"/>
    <col min="13328" max="13329" width="4.5546875" style="46" customWidth="1"/>
    <col min="13330" max="13330" width="5.21875" style="46" customWidth="1"/>
    <col min="13331" max="13331" width="5.5546875" style="46" customWidth="1"/>
    <col min="13332" max="13332" width="8.88671875" style="46"/>
    <col min="13333" max="13333" width="1.21875" style="46" customWidth="1"/>
    <col min="13334" max="13334" width="8.88671875" style="46"/>
    <col min="13335" max="13335" width="4.33203125" style="46" customWidth="1"/>
    <col min="13336" max="13568" width="8.88671875" style="46"/>
    <col min="13569" max="13569" width="5.88671875" style="46" customWidth="1"/>
    <col min="13570" max="13571" width="4.5546875" style="46" customWidth="1"/>
    <col min="13572" max="13573" width="3.5546875" style="46" customWidth="1"/>
    <col min="13574" max="13574" width="6.88671875" style="46" customWidth="1"/>
    <col min="13575" max="13575" width="2.21875" style="46" customWidth="1"/>
    <col min="13576" max="13577" width="3.5546875" style="46" customWidth="1"/>
    <col min="13578" max="13579" width="4.5546875" style="46" customWidth="1"/>
    <col min="13580" max="13581" width="3.5546875" style="46" customWidth="1"/>
    <col min="13582" max="13582" width="8.5546875" style="46" customWidth="1"/>
    <col min="13583" max="13583" width="8.88671875" style="46"/>
    <col min="13584" max="13585" width="4.5546875" style="46" customWidth="1"/>
    <col min="13586" max="13586" width="5.21875" style="46" customWidth="1"/>
    <col min="13587" max="13587" width="5.5546875" style="46" customWidth="1"/>
    <col min="13588" max="13588" width="8.88671875" style="46"/>
    <col min="13589" max="13589" width="1.21875" style="46" customWidth="1"/>
    <col min="13590" max="13590" width="8.88671875" style="46"/>
    <col min="13591" max="13591" width="4.33203125" style="46" customWidth="1"/>
    <col min="13592" max="13824" width="8.88671875" style="46"/>
    <col min="13825" max="13825" width="5.88671875" style="46" customWidth="1"/>
    <col min="13826" max="13827" width="4.5546875" style="46" customWidth="1"/>
    <col min="13828" max="13829" width="3.5546875" style="46" customWidth="1"/>
    <col min="13830" max="13830" width="6.88671875" style="46" customWidth="1"/>
    <col min="13831" max="13831" width="2.21875" style="46" customWidth="1"/>
    <col min="13832" max="13833" width="3.5546875" style="46" customWidth="1"/>
    <col min="13834" max="13835" width="4.5546875" style="46" customWidth="1"/>
    <col min="13836" max="13837" width="3.5546875" style="46" customWidth="1"/>
    <col min="13838" max="13838" width="8.5546875" style="46" customWidth="1"/>
    <col min="13839" max="13839" width="8.88671875" style="46"/>
    <col min="13840" max="13841" width="4.5546875" style="46" customWidth="1"/>
    <col min="13842" max="13842" width="5.21875" style="46" customWidth="1"/>
    <col min="13843" max="13843" width="5.5546875" style="46" customWidth="1"/>
    <col min="13844" max="13844" width="8.88671875" style="46"/>
    <col min="13845" max="13845" width="1.21875" style="46" customWidth="1"/>
    <col min="13846" max="13846" width="8.88671875" style="46"/>
    <col min="13847" max="13847" width="4.33203125" style="46" customWidth="1"/>
    <col min="13848" max="14080" width="8.88671875" style="46"/>
    <col min="14081" max="14081" width="5.88671875" style="46" customWidth="1"/>
    <col min="14082" max="14083" width="4.5546875" style="46" customWidth="1"/>
    <col min="14084" max="14085" width="3.5546875" style="46" customWidth="1"/>
    <col min="14086" max="14086" width="6.88671875" style="46" customWidth="1"/>
    <col min="14087" max="14087" width="2.21875" style="46" customWidth="1"/>
    <col min="14088" max="14089" width="3.5546875" style="46" customWidth="1"/>
    <col min="14090" max="14091" width="4.5546875" style="46" customWidth="1"/>
    <col min="14092" max="14093" width="3.5546875" style="46" customWidth="1"/>
    <col min="14094" max="14094" width="8.5546875" style="46" customWidth="1"/>
    <col min="14095" max="14095" width="8.88671875" style="46"/>
    <col min="14096" max="14097" width="4.5546875" style="46" customWidth="1"/>
    <col min="14098" max="14098" width="5.21875" style="46" customWidth="1"/>
    <col min="14099" max="14099" width="5.5546875" style="46" customWidth="1"/>
    <col min="14100" max="14100" width="8.88671875" style="46"/>
    <col min="14101" max="14101" width="1.21875" style="46" customWidth="1"/>
    <col min="14102" max="14102" width="8.88671875" style="46"/>
    <col min="14103" max="14103" width="4.33203125" style="46" customWidth="1"/>
    <col min="14104" max="14336" width="8.88671875" style="46"/>
    <col min="14337" max="14337" width="5.88671875" style="46" customWidth="1"/>
    <col min="14338" max="14339" width="4.5546875" style="46" customWidth="1"/>
    <col min="14340" max="14341" width="3.5546875" style="46" customWidth="1"/>
    <col min="14342" max="14342" width="6.88671875" style="46" customWidth="1"/>
    <col min="14343" max="14343" width="2.21875" style="46" customWidth="1"/>
    <col min="14344" max="14345" width="3.5546875" style="46" customWidth="1"/>
    <col min="14346" max="14347" width="4.5546875" style="46" customWidth="1"/>
    <col min="14348" max="14349" width="3.5546875" style="46" customWidth="1"/>
    <col min="14350" max="14350" width="8.5546875" style="46" customWidth="1"/>
    <col min="14351" max="14351" width="8.88671875" style="46"/>
    <col min="14352" max="14353" width="4.5546875" style="46" customWidth="1"/>
    <col min="14354" max="14354" width="5.21875" style="46" customWidth="1"/>
    <col min="14355" max="14355" width="5.5546875" style="46" customWidth="1"/>
    <col min="14356" max="14356" width="8.88671875" style="46"/>
    <col min="14357" max="14357" width="1.21875" style="46" customWidth="1"/>
    <col min="14358" max="14358" width="8.88671875" style="46"/>
    <col min="14359" max="14359" width="4.33203125" style="46" customWidth="1"/>
    <col min="14360" max="14592" width="8.88671875" style="46"/>
    <col min="14593" max="14593" width="5.88671875" style="46" customWidth="1"/>
    <col min="14594" max="14595" width="4.5546875" style="46" customWidth="1"/>
    <col min="14596" max="14597" width="3.5546875" style="46" customWidth="1"/>
    <col min="14598" max="14598" width="6.88671875" style="46" customWidth="1"/>
    <col min="14599" max="14599" width="2.21875" style="46" customWidth="1"/>
    <col min="14600" max="14601" width="3.5546875" style="46" customWidth="1"/>
    <col min="14602" max="14603" width="4.5546875" style="46" customWidth="1"/>
    <col min="14604" max="14605" width="3.5546875" style="46" customWidth="1"/>
    <col min="14606" max="14606" width="8.5546875" style="46" customWidth="1"/>
    <col min="14607" max="14607" width="8.88671875" style="46"/>
    <col min="14608" max="14609" width="4.5546875" style="46" customWidth="1"/>
    <col min="14610" max="14610" width="5.21875" style="46" customWidth="1"/>
    <col min="14611" max="14611" width="5.5546875" style="46" customWidth="1"/>
    <col min="14612" max="14612" width="8.88671875" style="46"/>
    <col min="14613" max="14613" width="1.21875" style="46" customWidth="1"/>
    <col min="14614" max="14614" width="8.88671875" style="46"/>
    <col min="14615" max="14615" width="4.33203125" style="46" customWidth="1"/>
    <col min="14616" max="14848" width="8.88671875" style="46"/>
    <col min="14849" max="14849" width="5.88671875" style="46" customWidth="1"/>
    <col min="14850" max="14851" width="4.5546875" style="46" customWidth="1"/>
    <col min="14852" max="14853" width="3.5546875" style="46" customWidth="1"/>
    <col min="14854" max="14854" width="6.88671875" style="46" customWidth="1"/>
    <col min="14855" max="14855" width="2.21875" style="46" customWidth="1"/>
    <col min="14856" max="14857" width="3.5546875" style="46" customWidth="1"/>
    <col min="14858" max="14859" width="4.5546875" style="46" customWidth="1"/>
    <col min="14860" max="14861" width="3.5546875" style="46" customWidth="1"/>
    <col min="14862" max="14862" width="8.5546875" style="46" customWidth="1"/>
    <col min="14863" max="14863" width="8.88671875" style="46"/>
    <col min="14864" max="14865" width="4.5546875" style="46" customWidth="1"/>
    <col min="14866" max="14866" width="5.21875" style="46" customWidth="1"/>
    <col min="14867" max="14867" width="5.5546875" style="46" customWidth="1"/>
    <col min="14868" max="14868" width="8.88671875" style="46"/>
    <col min="14869" max="14869" width="1.21875" style="46" customWidth="1"/>
    <col min="14870" max="14870" width="8.88671875" style="46"/>
    <col min="14871" max="14871" width="4.33203125" style="46" customWidth="1"/>
    <col min="14872" max="15104" width="8.88671875" style="46"/>
    <col min="15105" max="15105" width="5.88671875" style="46" customWidth="1"/>
    <col min="15106" max="15107" width="4.5546875" style="46" customWidth="1"/>
    <col min="15108" max="15109" width="3.5546875" style="46" customWidth="1"/>
    <col min="15110" max="15110" width="6.88671875" style="46" customWidth="1"/>
    <col min="15111" max="15111" width="2.21875" style="46" customWidth="1"/>
    <col min="15112" max="15113" width="3.5546875" style="46" customWidth="1"/>
    <col min="15114" max="15115" width="4.5546875" style="46" customWidth="1"/>
    <col min="15116" max="15117" width="3.5546875" style="46" customWidth="1"/>
    <col min="15118" max="15118" width="8.5546875" style="46" customWidth="1"/>
    <col min="15119" max="15119" width="8.88671875" style="46"/>
    <col min="15120" max="15121" width="4.5546875" style="46" customWidth="1"/>
    <col min="15122" max="15122" width="5.21875" style="46" customWidth="1"/>
    <col min="15123" max="15123" width="5.5546875" style="46" customWidth="1"/>
    <col min="15124" max="15124" width="8.88671875" style="46"/>
    <col min="15125" max="15125" width="1.21875" style="46" customWidth="1"/>
    <col min="15126" max="15126" width="8.88671875" style="46"/>
    <col min="15127" max="15127" width="4.33203125" style="46" customWidth="1"/>
    <col min="15128" max="15360" width="8.88671875" style="46"/>
    <col min="15361" max="15361" width="5.88671875" style="46" customWidth="1"/>
    <col min="15362" max="15363" width="4.5546875" style="46" customWidth="1"/>
    <col min="15364" max="15365" width="3.5546875" style="46" customWidth="1"/>
    <col min="15366" max="15366" width="6.88671875" style="46" customWidth="1"/>
    <col min="15367" max="15367" width="2.21875" style="46" customWidth="1"/>
    <col min="15368" max="15369" width="3.5546875" style="46" customWidth="1"/>
    <col min="15370" max="15371" width="4.5546875" style="46" customWidth="1"/>
    <col min="15372" max="15373" width="3.5546875" style="46" customWidth="1"/>
    <col min="15374" max="15374" width="8.5546875" style="46" customWidth="1"/>
    <col min="15375" max="15375" width="8.88671875" style="46"/>
    <col min="15376" max="15377" width="4.5546875" style="46" customWidth="1"/>
    <col min="15378" max="15378" width="5.21875" style="46" customWidth="1"/>
    <col min="15379" max="15379" width="5.5546875" style="46" customWidth="1"/>
    <col min="15380" max="15380" width="8.88671875" style="46"/>
    <col min="15381" max="15381" width="1.21875" style="46" customWidth="1"/>
    <col min="15382" max="15382" width="8.88671875" style="46"/>
    <col min="15383" max="15383" width="4.33203125" style="46" customWidth="1"/>
    <col min="15384" max="15616" width="8.88671875" style="46"/>
    <col min="15617" max="15617" width="5.88671875" style="46" customWidth="1"/>
    <col min="15618" max="15619" width="4.5546875" style="46" customWidth="1"/>
    <col min="15620" max="15621" width="3.5546875" style="46" customWidth="1"/>
    <col min="15622" max="15622" width="6.88671875" style="46" customWidth="1"/>
    <col min="15623" max="15623" width="2.21875" style="46" customWidth="1"/>
    <col min="15624" max="15625" width="3.5546875" style="46" customWidth="1"/>
    <col min="15626" max="15627" width="4.5546875" style="46" customWidth="1"/>
    <col min="15628" max="15629" width="3.5546875" style="46" customWidth="1"/>
    <col min="15630" max="15630" width="8.5546875" style="46" customWidth="1"/>
    <col min="15631" max="15631" width="8.88671875" style="46"/>
    <col min="15632" max="15633" width="4.5546875" style="46" customWidth="1"/>
    <col min="15634" max="15634" width="5.21875" style="46" customWidth="1"/>
    <col min="15635" max="15635" width="5.5546875" style="46" customWidth="1"/>
    <col min="15636" max="15636" width="8.88671875" style="46"/>
    <col min="15637" max="15637" width="1.21875" style="46" customWidth="1"/>
    <col min="15638" max="15638" width="8.88671875" style="46"/>
    <col min="15639" max="15639" width="4.33203125" style="46" customWidth="1"/>
    <col min="15640" max="15872" width="8.88671875" style="46"/>
    <col min="15873" max="15873" width="5.88671875" style="46" customWidth="1"/>
    <col min="15874" max="15875" width="4.5546875" style="46" customWidth="1"/>
    <col min="15876" max="15877" width="3.5546875" style="46" customWidth="1"/>
    <col min="15878" max="15878" width="6.88671875" style="46" customWidth="1"/>
    <col min="15879" max="15879" width="2.21875" style="46" customWidth="1"/>
    <col min="15880" max="15881" width="3.5546875" style="46" customWidth="1"/>
    <col min="15882" max="15883" width="4.5546875" style="46" customWidth="1"/>
    <col min="15884" max="15885" width="3.5546875" style="46" customWidth="1"/>
    <col min="15886" max="15886" width="8.5546875" style="46" customWidth="1"/>
    <col min="15887" max="15887" width="8.88671875" style="46"/>
    <col min="15888" max="15889" width="4.5546875" style="46" customWidth="1"/>
    <col min="15890" max="15890" width="5.21875" style="46" customWidth="1"/>
    <col min="15891" max="15891" width="5.5546875" style="46" customWidth="1"/>
    <col min="15892" max="15892" width="8.88671875" style="46"/>
    <col min="15893" max="15893" width="1.21875" style="46" customWidth="1"/>
    <col min="15894" max="15894" width="8.88671875" style="46"/>
    <col min="15895" max="15895" width="4.33203125" style="46" customWidth="1"/>
    <col min="15896" max="16128" width="8.88671875" style="46"/>
    <col min="16129" max="16129" width="5.88671875" style="46" customWidth="1"/>
    <col min="16130" max="16131" width="4.5546875" style="46" customWidth="1"/>
    <col min="16132" max="16133" width="3.5546875" style="46" customWidth="1"/>
    <col min="16134" max="16134" width="6.88671875" style="46" customWidth="1"/>
    <col min="16135" max="16135" width="2.21875" style="46" customWidth="1"/>
    <col min="16136" max="16137" width="3.5546875" style="46" customWidth="1"/>
    <col min="16138" max="16139" width="4.5546875" style="46" customWidth="1"/>
    <col min="16140" max="16141" width="3.5546875" style="46" customWidth="1"/>
    <col min="16142" max="16142" width="8.5546875" style="46" customWidth="1"/>
    <col min="16143" max="16143" width="8.88671875" style="46"/>
    <col min="16144" max="16145" width="4.5546875" style="46" customWidth="1"/>
    <col min="16146" max="16146" width="5.21875" style="46" customWidth="1"/>
    <col min="16147" max="16147" width="5.5546875" style="46" customWidth="1"/>
    <col min="16148" max="16148" width="8.88671875" style="46"/>
    <col min="16149" max="16149" width="1.21875" style="46" customWidth="1"/>
    <col min="16150" max="16150" width="8.88671875" style="46"/>
    <col min="16151" max="16151" width="4.33203125" style="46" customWidth="1"/>
    <col min="16152" max="16384" width="8.88671875" style="46"/>
  </cols>
  <sheetData>
    <row r="1" spans="1:23" ht="29.25" customHeight="1">
      <c r="A1" s="89" t="s">
        <v>31</v>
      </c>
      <c r="B1" s="84"/>
      <c r="C1" s="84"/>
      <c r="D1" s="81" t="s">
        <v>40</v>
      </c>
      <c r="E1" s="81"/>
      <c r="F1" s="84"/>
      <c r="G1" s="84"/>
      <c r="H1" s="81" t="s">
        <v>32</v>
      </c>
      <c r="I1" s="81"/>
      <c r="J1" s="84"/>
      <c r="K1" s="84"/>
      <c r="L1" s="81" t="s">
        <v>33</v>
      </c>
      <c r="M1" s="81"/>
      <c r="N1" s="84"/>
      <c r="O1" s="84"/>
      <c r="P1" s="81" t="s">
        <v>41</v>
      </c>
      <c r="Q1" s="81"/>
      <c r="R1" s="81" t="s">
        <v>58</v>
      </c>
      <c r="S1" s="81"/>
      <c r="T1" s="81"/>
      <c r="U1" s="81" t="s">
        <v>42</v>
      </c>
      <c r="V1" s="81"/>
      <c r="W1" s="82"/>
    </row>
    <row r="2" spans="1:23" ht="29.25" customHeight="1">
      <c r="A2" s="90"/>
      <c r="B2" s="85"/>
      <c r="C2" s="85"/>
      <c r="D2" s="77"/>
      <c r="E2" s="77"/>
      <c r="F2" s="85"/>
      <c r="G2" s="85"/>
      <c r="H2" s="77"/>
      <c r="I2" s="77"/>
      <c r="J2" s="85"/>
      <c r="K2" s="85"/>
      <c r="L2" s="77"/>
      <c r="M2" s="77"/>
      <c r="N2" s="85"/>
      <c r="O2" s="85"/>
      <c r="P2" s="77" t="s">
        <v>43</v>
      </c>
      <c r="Q2" s="77"/>
      <c r="R2" s="77" t="str">
        <f>R1</f>
        <v xml:space="preserve"> 년  월    일</v>
      </c>
      <c r="S2" s="77"/>
      <c r="T2" s="77"/>
      <c r="U2" s="77" t="s">
        <v>44</v>
      </c>
      <c r="V2" s="77"/>
      <c r="W2" s="83"/>
    </row>
    <row r="3" spans="1:23" ht="16.5">
      <c r="A3" s="47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9"/>
    </row>
    <row r="4" spans="1:23" ht="30" customHeight="1">
      <c r="A4" s="47"/>
      <c r="B4" s="48"/>
      <c r="C4" s="48"/>
      <c r="D4" s="48"/>
      <c r="E4" s="48"/>
      <c r="F4" s="48"/>
      <c r="G4" s="48"/>
      <c r="H4" s="48"/>
      <c r="I4" s="79" t="s">
        <v>59</v>
      </c>
      <c r="J4" s="79"/>
      <c r="K4" s="79"/>
      <c r="L4" s="79"/>
      <c r="M4" s="79"/>
      <c r="N4" s="79"/>
      <c r="O4" s="79"/>
      <c r="P4" s="79"/>
      <c r="Q4" s="48"/>
      <c r="R4" s="48"/>
      <c r="S4" s="48"/>
      <c r="T4" s="48"/>
      <c r="U4" s="48"/>
      <c r="V4" s="48"/>
      <c r="W4" s="49"/>
    </row>
    <row r="5" spans="1:23" ht="8.25" customHeight="1">
      <c r="A5" s="47"/>
      <c r="B5" s="48"/>
      <c r="C5" s="48"/>
      <c r="D5" s="48"/>
      <c r="E5" s="48"/>
      <c r="F5" s="48"/>
      <c r="G5" s="48"/>
      <c r="H5" s="48"/>
      <c r="I5" s="51"/>
      <c r="J5" s="51"/>
      <c r="K5" s="51"/>
      <c r="L5" s="51"/>
      <c r="M5" s="51"/>
      <c r="N5" s="51"/>
      <c r="O5" s="51"/>
      <c r="P5" s="48"/>
      <c r="Q5" s="48"/>
      <c r="R5" s="48"/>
      <c r="S5" s="48"/>
      <c r="T5" s="48"/>
      <c r="U5" s="48"/>
      <c r="V5" s="48"/>
      <c r="W5" s="49"/>
    </row>
    <row r="6" spans="1:23" ht="30" customHeight="1">
      <c r="A6" s="47"/>
      <c r="B6" s="48"/>
      <c r="C6" s="48"/>
      <c r="D6" s="48"/>
      <c r="E6" s="48"/>
      <c r="F6" s="79" t="s">
        <v>53</v>
      </c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48"/>
      <c r="T6" s="48"/>
      <c r="U6" s="48"/>
      <c r="V6" s="48"/>
      <c r="W6" s="49"/>
    </row>
    <row r="7" spans="1:23" ht="30" customHeight="1">
      <c r="A7" s="47"/>
      <c r="B7" s="48"/>
      <c r="C7" s="48"/>
      <c r="D7" s="48"/>
      <c r="E7" s="48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48"/>
      <c r="T7" s="48"/>
      <c r="U7" s="48"/>
      <c r="V7" s="48"/>
      <c r="W7" s="49"/>
    </row>
    <row r="8" spans="1:23" ht="30" customHeight="1">
      <c r="A8" s="47"/>
      <c r="B8" s="48"/>
      <c r="C8" s="48"/>
      <c r="D8" s="48"/>
      <c r="E8" s="48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48"/>
      <c r="T8" s="48"/>
      <c r="U8" s="48"/>
      <c r="V8" s="48"/>
      <c r="W8" s="49"/>
    </row>
    <row r="9" spans="1:23" ht="16.5">
      <c r="A9" s="47"/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9"/>
    </row>
    <row r="10" spans="1:23" ht="27" customHeight="1">
      <c r="A10" s="47"/>
      <c r="B10" s="52" t="s">
        <v>55</v>
      </c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9"/>
    </row>
    <row r="11" spans="1:23" ht="26.1" customHeight="1">
      <c r="A11" s="47"/>
      <c r="B11" s="80" t="s">
        <v>56</v>
      </c>
      <c r="C11" s="80"/>
      <c r="D11" s="80"/>
      <c r="E11" s="80"/>
      <c r="F11" s="80" t="s">
        <v>45</v>
      </c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6" t="s">
        <v>46</v>
      </c>
      <c r="U11" s="87"/>
      <c r="V11" s="88"/>
      <c r="W11" s="49"/>
    </row>
    <row r="12" spans="1:23" ht="30" customHeight="1">
      <c r="A12" s="47"/>
      <c r="B12" s="66" t="s">
        <v>47</v>
      </c>
      <c r="C12" s="67"/>
      <c r="D12" s="67"/>
      <c r="E12" s="68"/>
      <c r="F12" s="53" t="s">
        <v>48</v>
      </c>
      <c r="G12" s="54" t="str">
        <f t="shared" ref="G12:G15" si="0">CONCATENATE(NUMBERSTRING(O12,1),"원정")</f>
        <v>이백이십칠만칠천원정</v>
      </c>
      <c r="H12" s="55"/>
      <c r="I12" s="55"/>
      <c r="J12" s="55"/>
      <c r="K12" s="55"/>
      <c r="L12" s="55"/>
      <c r="M12" s="55"/>
      <c r="N12" s="55"/>
      <c r="O12" s="69">
        <f>O15+O17</f>
        <v>2277000</v>
      </c>
      <c r="P12" s="69"/>
      <c r="Q12" s="69"/>
      <c r="R12" s="56"/>
      <c r="S12" s="57"/>
      <c r="T12" s="65" t="s">
        <v>57</v>
      </c>
      <c r="U12" s="56"/>
      <c r="V12" s="57"/>
      <c r="W12" s="49"/>
    </row>
    <row r="13" spans="1:23" ht="30" customHeight="1">
      <c r="A13" s="47"/>
      <c r="B13" s="70" t="s">
        <v>49</v>
      </c>
      <c r="C13" s="77" t="s">
        <v>50</v>
      </c>
      <c r="D13" s="77"/>
      <c r="E13" s="77"/>
      <c r="F13" s="59" t="s">
        <v>48</v>
      </c>
      <c r="G13" s="60" t="str">
        <f t="shared" si="0"/>
        <v>이백칠만원정</v>
      </c>
      <c r="H13" s="56"/>
      <c r="I13" s="56"/>
      <c r="J13" s="56"/>
      <c r="K13" s="56"/>
      <c r="L13" s="56"/>
      <c r="M13" s="56"/>
      <c r="N13" s="56"/>
      <c r="O13" s="75">
        <f>'내역서 (폐기물)총차'!F12</f>
        <v>2070000</v>
      </c>
      <c r="P13" s="75"/>
      <c r="Q13" s="75"/>
      <c r="R13" s="56"/>
      <c r="S13" s="57"/>
      <c r="T13" s="58"/>
      <c r="U13" s="56"/>
      <c r="V13" s="57"/>
      <c r="W13" s="49"/>
    </row>
    <row r="14" spans="1:23" ht="30" customHeight="1">
      <c r="A14" s="47"/>
      <c r="B14" s="76"/>
      <c r="C14" s="77" t="s">
        <v>51</v>
      </c>
      <c r="D14" s="77"/>
      <c r="E14" s="77"/>
      <c r="F14" s="59" t="s">
        <v>48</v>
      </c>
      <c r="G14" s="60" t="str">
        <f t="shared" si="0"/>
        <v>이십만칠천원정</v>
      </c>
      <c r="H14" s="56"/>
      <c r="I14" s="56"/>
      <c r="J14" s="56"/>
      <c r="K14" s="56"/>
      <c r="L14" s="56"/>
      <c r="M14" s="56"/>
      <c r="N14" s="56"/>
      <c r="O14" s="75">
        <f>'내역서 (폐기물)총차'!F13</f>
        <v>207000</v>
      </c>
      <c r="P14" s="75"/>
      <c r="Q14" s="75"/>
      <c r="R14" s="56"/>
      <c r="S14" s="57"/>
      <c r="T14" s="58"/>
      <c r="U14" s="56"/>
      <c r="V14" s="57"/>
      <c r="W14" s="49"/>
    </row>
    <row r="15" spans="1:23" ht="30" customHeight="1">
      <c r="A15" s="47"/>
      <c r="B15" s="71"/>
      <c r="C15" s="78" t="s">
        <v>34</v>
      </c>
      <c r="D15" s="78"/>
      <c r="E15" s="78"/>
      <c r="F15" s="53" t="s">
        <v>48</v>
      </c>
      <c r="G15" s="54" t="str">
        <f t="shared" si="0"/>
        <v>이백이십칠만칠천원정</v>
      </c>
      <c r="H15" s="55"/>
      <c r="I15" s="55"/>
      <c r="J15" s="55"/>
      <c r="K15" s="55"/>
      <c r="L15" s="55"/>
      <c r="M15" s="55"/>
      <c r="N15" s="55"/>
      <c r="O15" s="69">
        <f>O13++O14</f>
        <v>2277000</v>
      </c>
      <c r="P15" s="69"/>
      <c r="Q15" s="69"/>
      <c r="R15" s="56"/>
      <c r="S15" s="57"/>
      <c r="T15" s="65"/>
      <c r="U15" s="56"/>
      <c r="V15" s="57"/>
      <c r="W15" s="49"/>
    </row>
    <row r="16" spans="1:23" ht="30" hidden="1" customHeight="1">
      <c r="A16" s="47"/>
      <c r="B16" s="70" t="s">
        <v>52</v>
      </c>
      <c r="C16" s="72" t="s">
        <v>37</v>
      </c>
      <c r="D16" s="73"/>
      <c r="E16" s="74"/>
      <c r="F16" s="59" t="s">
        <v>48</v>
      </c>
      <c r="G16" s="60" t="str">
        <f>CONCATENATE(NUMBERSTRING(O16,1),"원정")</f>
        <v>영원정</v>
      </c>
      <c r="H16" s="56"/>
      <c r="I16" s="56"/>
      <c r="J16" s="56"/>
      <c r="K16" s="56"/>
      <c r="L16" s="56"/>
      <c r="M16" s="56"/>
      <c r="N16" s="56"/>
      <c r="O16" s="75">
        <v>0</v>
      </c>
      <c r="P16" s="75"/>
      <c r="Q16" s="75"/>
      <c r="R16" s="56"/>
      <c r="S16" s="57"/>
      <c r="T16" s="58"/>
      <c r="U16" s="56"/>
      <c r="V16" s="57"/>
      <c r="W16" s="49"/>
    </row>
    <row r="17" spans="1:23" ht="30" hidden="1" customHeight="1">
      <c r="A17" s="47"/>
      <c r="B17" s="71"/>
      <c r="C17" s="66" t="s">
        <v>34</v>
      </c>
      <c r="D17" s="67"/>
      <c r="E17" s="68"/>
      <c r="F17" s="53" t="s">
        <v>48</v>
      </c>
      <c r="G17" s="54" t="str">
        <f>CONCATENATE(NUMBERSTRING(O17,1),"원정")</f>
        <v>영원정</v>
      </c>
      <c r="H17" s="55"/>
      <c r="I17" s="55"/>
      <c r="J17" s="55"/>
      <c r="K17" s="55"/>
      <c r="L17" s="55"/>
      <c r="M17" s="55"/>
      <c r="N17" s="55"/>
      <c r="O17" s="69">
        <f>O16</f>
        <v>0</v>
      </c>
      <c r="P17" s="69"/>
      <c r="Q17" s="69"/>
      <c r="R17" s="55"/>
      <c r="S17" s="57"/>
      <c r="T17" s="58"/>
      <c r="U17" s="56"/>
      <c r="V17" s="57"/>
      <c r="W17" s="49"/>
    </row>
    <row r="18" spans="1:23" ht="17.25" thickBot="1">
      <c r="A18" s="61"/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3"/>
    </row>
    <row r="21" spans="1:23" ht="13.5">
      <c r="C21" s="64"/>
    </row>
  </sheetData>
  <mergeCells count="33">
    <mergeCell ref="A1:A2"/>
    <mergeCell ref="B1:C2"/>
    <mergeCell ref="D1:E2"/>
    <mergeCell ref="F1:G2"/>
    <mergeCell ref="H1:I2"/>
    <mergeCell ref="F6:R6"/>
    <mergeCell ref="B11:E11"/>
    <mergeCell ref="F11:S11"/>
    <mergeCell ref="R1:T1"/>
    <mergeCell ref="U1:W1"/>
    <mergeCell ref="P2:Q2"/>
    <mergeCell ref="R2:T2"/>
    <mergeCell ref="U2:W2"/>
    <mergeCell ref="L1:M2"/>
    <mergeCell ref="N1:O2"/>
    <mergeCell ref="P1:Q1"/>
    <mergeCell ref="J1:K2"/>
    <mergeCell ref="I4:P4"/>
    <mergeCell ref="T11:V11"/>
    <mergeCell ref="B12:E12"/>
    <mergeCell ref="O12:Q12"/>
    <mergeCell ref="B16:B17"/>
    <mergeCell ref="C16:E16"/>
    <mergeCell ref="O16:Q16"/>
    <mergeCell ref="C17:E17"/>
    <mergeCell ref="O17:Q17"/>
    <mergeCell ref="B13:B15"/>
    <mergeCell ref="C13:E13"/>
    <mergeCell ref="O13:Q13"/>
    <mergeCell ref="C14:E14"/>
    <mergeCell ref="O14:Q14"/>
    <mergeCell ref="C15:E15"/>
    <mergeCell ref="O15:Q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35"/>
  </sheetPr>
  <dimension ref="A1:O138"/>
  <sheetViews>
    <sheetView view="pageBreakPreview" zoomScale="115" zoomScaleSheetLayoutView="115" workbookViewId="0">
      <selection activeCell="F17" sqref="F17"/>
    </sheetView>
  </sheetViews>
  <sheetFormatPr defaultRowHeight="19.5" customHeight="1"/>
  <cols>
    <col min="1" max="1" width="22.5546875" style="4" customWidth="1"/>
    <col min="2" max="2" width="19.33203125" style="4" customWidth="1"/>
    <col min="3" max="3" width="13.6640625" style="8" customWidth="1"/>
    <col min="4" max="4" width="11.6640625" style="6" customWidth="1"/>
    <col min="5" max="5" width="12" style="7" customWidth="1"/>
    <col min="6" max="6" width="21.33203125" style="7" customWidth="1"/>
    <col min="7" max="12" width="7.5546875" style="7" hidden="1" customWidth="1"/>
    <col min="13" max="13" width="20.44140625" style="4" customWidth="1"/>
    <col min="14" max="16384" width="8.88671875" style="1"/>
  </cols>
  <sheetData>
    <row r="1" spans="1:15" ht="34.5" customHeight="1">
      <c r="A1" s="99" t="s">
        <v>23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</row>
    <row r="2" spans="1:15" ht="23.25" customHeight="1">
      <c r="A2" s="101" t="s">
        <v>36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</row>
    <row r="3" spans="1:15" ht="11.25" customHeight="1">
      <c r="A3" s="2"/>
      <c r="B3" s="2"/>
      <c r="C3" s="2"/>
      <c r="D3" s="2"/>
      <c r="E3" s="2"/>
      <c r="F3" s="2"/>
      <c r="G3" s="2"/>
      <c r="H3" s="2"/>
      <c r="I3" s="2"/>
      <c r="J3" s="102" t="s">
        <v>0</v>
      </c>
      <c r="K3" s="102"/>
      <c r="L3" s="102"/>
      <c r="M3" s="102"/>
    </row>
    <row r="4" spans="1:15" ht="24" customHeight="1">
      <c r="A4" s="103" t="s">
        <v>1</v>
      </c>
      <c r="B4" s="104"/>
      <c r="C4" s="107" t="s">
        <v>2</v>
      </c>
      <c r="D4" s="104" t="s">
        <v>3</v>
      </c>
      <c r="E4" s="107" t="s">
        <v>4</v>
      </c>
      <c r="F4" s="107" t="s">
        <v>5</v>
      </c>
      <c r="G4" s="107" t="s">
        <v>6</v>
      </c>
      <c r="H4" s="107"/>
      <c r="I4" s="107" t="s">
        <v>7</v>
      </c>
      <c r="J4" s="107"/>
      <c r="K4" s="107" t="s">
        <v>8</v>
      </c>
      <c r="L4" s="107"/>
      <c r="M4" s="109" t="s">
        <v>9</v>
      </c>
    </row>
    <row r="5" spans="1:15" ht="24" customHeight="1">
      <c r="A5" s="105"/>
      <c r="B5" s="106"/>
      <c r="C5" s="108"/>
      <c r="D5" s="106"/>
      <c r="E5" s="108"/>
      <c r="F5" s="108"/>
      <c r="G5" s="28" t="s">
        <v>4</v>
      </c>
      <c r="H5" s="28" t="s">
        <v>5</v>
      </c>
      <c r="I5" s="28" t="s">
        <v>4</v>
      </c>
      <c r="J5" s="28" t="s">
        <v>5</v>
      </c>
      <c r="K5" s="28" t="s">
        <v>4</v>
      </c>
      <c r="L5" s="28" t="s">
        <v>5</v>
      </c>
      <c r="M5" s="110"/>
    </row>
    <row r="6" spans="1:15" ht="24" customHeight="1">
      <c r="A6" s="93" t="s">
        <v>28</v>
      </c>
      <c r="B6" s="94"/>
      <c r="C6" s="36"/>
      <c r="D6" s="32"/>
      <c r="E6" s="33"/>
      <c r="F6" s="33">
        <f>F7</f>
        <v>0</v>
      </c>
      <c r="G6" s="33"/>
      <c r="H6" s="33"/>
      <c r="I6" s="33"/>
      <c r="J6" s="33"/>
      <c r="K6" s="33"/>
      <c r="L6" s="34"/>
      <c r="M6" s="37" t="s">
        <v>38</v>
      </c>
    </row>
    <row r="7" spans="1:15" ht="24" customHeight="1">
      <c r="A7" s="95" t="s">
        <v>10</v>
      </c>
      <c r="B7" s="9" t="s">
        <v>11</v>
      </c>
      <c r="C7" s="13">
        <f>SUM(C8:C9)</f>
        <v>0</v>
      </c>
      <c r="D7" s="10" t="s">
        <v>12</v>
      </c>
      <c r="E7" s="11"/>
      <c r="F7" s="11">
        <f>SUM(F8:F9)</f>
        <v>0</v>
      </c>
      <c r="G7" s="11"/>
      <c r="H7" s="11"/>
      <c r="I7" s="11"/>
      <c r="J7" s="11"/>
      <c r="K7" s="11"/>
      <c r="L7" s="12"/>
      <c r="M7" s="14"/>
      <c r="O7" s="39">
        <f>F7/1000</f>
        <v>0</v>
      </c>
    </row>
    <row r="8" spans="1:15" ht="24" customHeight="1">
      <c r="A8" s="96"/>
      <c r="B8" s="9" t="s">
        <v>22</v>
      </c>
      <c r="C8" s="13"/>
      <c r="D8" s="10" t="s">
        <v>12</v>
      </c>
      <c r="E8" s="29">
        <v>30000</v>
      </c>
      <c r="F8" s="11">
        <f t="shared" ref="F8:F9" si="0">ROUNDDOWN(E8*C8,0)</f>
        <v>0</v>
      </c>
      <c r="G8" s="11"/>
      <c r="H8" s="11"/>
      <c r="I8" s="11"/>
      <c r="J8" s="11"/>
      <c r="K8" s="11"/>
      <c r="L8" s="12"/>
      <c r="M8" s="14" t="s">
        <v>24</v>
      </c>
      <c r="O8" s="39">
        <f t="shared" ref="O8:O18" si="1">F8/1000</f>
        <v>0</v>
      </c>
    </row>
    <row r="9" spans="1:15" ht="24" customHeight="1">
      <c r="A9" s="96"/>
      <c r="B9" s="9" t="s">
        <v>21</v>
      </c>
      <c r="C9" s="13"/>
      <c r="D9" s="10" t="s">
        <v>12</v>
      </c>
      <c r="E9" s="29">
        <v>11560</v>
      </c>
      <c r="F9" s="11">
        <f t="shared" si="0"/>
        <v>0</v>
      </c>
      <c r="G9" s="11"/>
      <c r="H9" s="11"/>
      <c r="I9" s="11"/>
      <c r="J9" s="11"/>
      <c r="K9" s="11"/>
      <c r="L9" s="12"/>
      <c r="M9" s="14" t="s">
        <v>25</v>
      </c>
      <c r="O9" s="39">
        <f t="shared" si="1"/>
        <v>0</v>
      </c>
    </row>
    <row r="10" spans="1:15" ht="24" customHeight="1">
      <c r="A10" s="93" t="s">
        <v>27</v>
      </c>
      <c r="B10" s="94"/>
      <c r="C10" s="31"/>
      <c r="D10" s="32"/>
      <c r="E10" s="33"/>
      <c r="F10" s="33">
        <f>F11</f>
        <v>0</v>
      </c>
      <c r="G10" s="33"/>
      <c r="H10" s="33"/>
      <c r="I10" s="33"/>
      <c r="J10" s="33"/>
      <c r="K10" s="33"/>
      <c r="L10" s="34"/>
      <c r="M10" s="35"/>
      <c r="O10" s="39">
        <f t="shared" si="1"/>
        <v>0</v>
      </c>
    </row>
    <row r="11" spans="1:15" ht="24" customHeight="1">
      <c r="A11" s="95" t="s">
        <v>10</v>
      </c>
      <c r="B11" s="9" t="s">
        <v>14</v>
      </c>
      <c r="C11" s="13">
        <f>C7</f>
        <v>0</v>
      </c>
      <c r="D11" s="10" t="s">
        <v>13</v>
      </c>
      <c r="E11" s="11"/>
      <c r="F11" s="11">
        <f>SUM(F12:F13)</f>
        <v>0</v>
      </c>
      <c r="G11" s="11"/>
      <c r="H11" s="11"/>
      <c r="I11" s="11"/>
      <c r="J11" s="11"/>
      <c r="K11" s="11"/>
      <c r="L11" s="12"/>
      <c r="M11" s="14" t="s">
        <v>26</v>
      </c>
      <c r="O11" s="39">
        <f t="shared" si="1"/>
        <v>0</v>
      </c>
    </row>
    <row r="12" spans="1:15" ht="24" customHeight="1">
      <c r="A12" s="95"/>
      <c r="B12" s="9" t="s">
        <v>22</v>
      </c>
      <c r="C12" s="13">
        <f>C8</f>
        <v>0</v>
      </c>
      <c r="D12" s="30" t="s">
        <v>15</v>
      </c>
      <c r="E12" s="29">
        <v>60000</v>
      </c>
      <c r="F12" s="11">
        <f>ROUNDDOWN(E12*C12,0)</f>
        <v>0</v>
      </c>
      <c r="G12" s="11"/>
      <c r="H12" s="11"/>
      <c r="I12" s="11"/>
      <c r="J12" s="11"/>
      <c r="K12" s="11"/>
      <c r="L12" s="12"/>
      <c r="M12" s="14" t="s">
        <v>35</v>
      </c>
      <c r="O12" s="39">
        <f t="shared" si="1"/>
        <v>0</v>
      </c>
    </row>
    <row r="13" spans="1:15" ht="24" customHeight="1">
      <c r="A13" s="95"/>
      <c r="B13" s="9" t="s">
        <v>21</v>
      </c>
      <c r="C13" s="13">
        <f>C9</f>
        <v>0</v>
      </c>
      <c r="D13" s="30" t="s">
        <v>12</v>
      </c>
      <c r="E13" s="29">
        <v>246000</v>
      </c>
      <c r="F13" s="11">
        <f>ROUNDDOWN(E13*C13,0)</f>
        <v>0</v>
      </c>
      <c r="G13" s="11"/>
      <c r="H13" s="11"/>
      <c r="I13" s="11"/>
      <c r="J13" s="11"/>
      <c r="K13" s="11"/>
      <c r="L13" s="12"/>
      <c r="M13" s="14"/>
      <c r="O13" s="39">
        <f t="shared" si="1"/>
        <v>0</v>
      </c>
    </row>
    <row r="14" spans="1:15" s="44" customFormat="1" ht="24" hidden="1" customHeight="1">
      <c r="A14" s="93"/>
      <c r="B14" s="94"/>
      <c r="C14" s="31"/>
      <c r="D14" s="32"/>
      <c r="E14" s="33"/>
      <c r="F14" s="43"/>
      <c r="G14" s="33"/>
      <c r="H14" s="33"/>
      <c r="I14" s="33"/>
      <c r="J14" s="33"/>
      <c r="K14" s="33"/>
      <c r="L14" s="34"/>
      <c r="M14" s="35"/>
      <c r="O14" s="45"/>
    </row>
    <row r="15" spans="1:15" ht="24" hidden="1" customHeight="1">
      <c r="A15" s="40"/>
      <c r="B15" s="9"/>
      <c r="C15" s="13"/>
      <c r="D15" s="30"/>
      <c r="E15" s="42"/>
      <c r="F15" s="42"/>
      <c r="G15" s="11"/>
      <c r="H15" s="11"/>
      <c r="I15" s="11"/>
      <c r="J15" s="11"/>
      <c r="K15" s="11"/>
      <c r="L15" s="12"/>
      <c r="M15" s="14"/>
      <c r="O15" s="39"/>
    </row>
    <row r="16" spans="1:15" ht="24" customHeight="1">
      <c r="A16" s="97" t="s">
        <v>16</v>
      </c>
      <c r="B16" s="98"/>
      <c r="C16" s="15"/>
      <c r="D16" s="16"/>
      <c r="E16" s="17"/>
      <c r="F16" s="17">
        <f>F6+F10+F14</f>
        <v>0</v>
      </c>
      <c r="G16" s="17"/>
      <c r="H16" s="17"/>
      <c r="I16" s="17"/>
      <c r="J16" s="17"/>
      <c r="K16" s="17"/>
      <c r="L16" s="18"/>
      <c r="M16" s="19"/>
      <c r="N16" s="3"/>
      <c r="O16" s="39">
        <f t="shared" si="1"/>
        <v>0</v>
      </c>
    </row>
    <row r="17" spans="1:15" ht="24" customHeight="1">
      <c r="A17" s="97" t="s">
        <v>17</v>
      </c>
      <c r="B17" s="98"/>
      <c r="C17" s="20"/>
      <c r="D17" s="21"/>
      <c r="E17" s="17"/>
      <c r="F17" s="17">
        <f>F16*0.1</f>
        <v>0</v>
      </c>
      <c r="G17" s="17"/>
      <c r="H17" s="17"/>
      <c r="I17" s="17"/>
      <c r="J17" s="18"/>
      <c r="K17" s="18"/>
      <c r="L17" s="18"/>
      <c r="M17" s="22"/>
      <c r="N17" s="3"/>
      <c r="O17" s="39">
        <f t="shared" si="1"/>
        <v>0</v>
      </c>
    </row>
    <row r="18" spans="1:15" ht="24" customHeight="1">
      <c r="A18" s="91" t="s">
        <v>18</v>
      </c>
      <c r="B18" s="92"/>
      <c r="C18" s="23"/>
      <c r="D18" s="24"/>
      <c r="E18" s="25"/>
      <c r="F18" s="25">
        <f>F17+F16</f>
        <v>0</v>
      </c>
      <c r="G18" s="25"/>
      <c r="H18" s="25"/>
      <c r="I18" s="25"/>
      <c r="J18" s="26"/>
      <c r="K18" s="26"/>
      <c r="L18" s="26"/>
      <c r="M18" s="27"/>
      <c r="O18" s="39">
        <f t="shared" si="1"/>
        <v>0</v>
      </c>
    </row>
    <row r="19" spans="1:15" ht="24" customHeight="1">
      <c r="A19" s="38" t="s">
        <v>19</v>
      </c>
      <c r="C19" s="5"/>
    </row>
    <row r="20" spans="1:15" ht="24" customHeight="1">
      <c r="A20" s="38" t="s">
        <v>20</v>
      </c>
      <c r="C20" s="5"/>
    </row>
    <row r="21" spans="1:15" ht="19.5" customHeight="1">
      <c r="C21" s="5"/>
    </row>
    <row r="22" spans="1:15" ht="19.5" customHeight="1">
      <c r="C22" s="5"/>
      <c r="E22" s="41"/>
    </row>
    <row r="23" spans="1:15" ht="19.5" customHeight="1">
      <c r="C23" s="6"/>
      <c r="E23" s="41"/>
    </row>
    <row r="24" spans="1:15" ht="19.5" customHeight="1">
      <c r="C24" s="5"/>
      <c r="E24" s="41"/>
    </row>
    <row r="25" spans="1:15" ht="19.5" customHeight="1">
      <c r="C25" s="5"/>
    </row>
    <row r="26" spans="1:15" ht="19.5" customHeight="1">
      <c r="C26" s="5"/>
    </row>
    <row r="27" spans="1:15" ht="19.5" customHeight="1">
      <c r="C27" s="5"/>
    </row>
    <row r="28" spans="1:15" ht="19.5" customHeight="1">
      <c r="C28" s="5"/>
    </row>
    <row r="29" spans="1:15" ht="19.5" customHeight="1">
      <c r="C29" s="5"/>
    </row>
    <row r="30" spans="1:15" ht="19.5" customHeight="1">
      <c r="C30" s="5"/>
    </row>
    <row r="31" spans="1:15" ht="19.5" customHeight="1">
      <c r="C31" s="5"/>
    </row>
    <row r="32" spans="1:15" ht="19.5" customHeight="1">
      <c r="C32" s="5"/>
    </row>
    <row r="33" spans="3:3" ht="19.5" customHeight="1">
      <c r="C33" s="5"/>
    </row>
    <row r="34" spans="3:3" ht="19.5" customHeight="1">
      <c r="C34" s="5"/>
    </row>
    <row r="35" spans="3:3" ht="19.5" customHeight="1">
      <c r="C35" s="5"/>
    </row>
    <row r="36" spans="3:3" ht="19.5" customHeight="1">
      <c r="C36" s="5"/>
    </row>
    <row r="37" spans="3:3" ht="19.5" customHeight="1">
      <c r="C37" s="5"/>
    </row>
    <row r="38" spans="3:3" ht="19.5" customHeight="1">
      <c r="C38" s="5"/>
    </row>
    <row r="39" spans="3:3" ht="19.5" customHeight="1">
      <c r="C39" s="5"/>
    </row>
    <row r="40" spans="3:3" ht="19.5" customHeight="1">
      <c r="C40" s="5"/>
    </row>
    <row r="41" spans="3:3" ht="19.5" customHeight="1">
      <c r="C41" s="5"/>
    </row>
    <row r="42" spans="3:3" ht="19.5" customHeight="1">
      <c r="C42" s="5"/>
    </row>
    <row r="43" spans="3:3" ht="19.5" customHeight="1">
      <c r="C43" s="5"/>
    </row>
    <row r="44" spans="3:3" ht="19.5" customHeight="1">
      <c r="C44" s="5"/>
    </row>
    <row r="45" spans="3:3" ht="19.5" customHeight="1">
      <c r="C45" s="5"/>
    </row>
    <row r="46" spans="3:3" ht="19.5" customHeight="1">
      <c r="C46" s="5"/>
    </row>
    <row r="47" spans="3:3" ht="19.5" customHeight="1">
      <c r="C47" s="5"/>
    </row>
    <row r="48" spans="3:3" ht="19.5" customHeight="1">
      <c r="C48" s="5"/>
    </row>
    <row r="49" spans="3:3" ht="19.5" customHeight="1">
      <c r="C49" s="5"/>
    </row>
    <row r="50" spans="3:3" ht="19.5" customHeight="1">
      <c r="C50" s="5"/>
    </row>
    <row r="51" spans="3:3" ht="19.5" customHeight="1">
      <c r="C51" s="5"/>
    </row>
    <row r="52" spans="3:3" ht="19.5" customHeight="1">
      <c r="C52" s="5"/>
    </row>
    <row r="53" spans="3:3" ht="19.5" customHeight="1">
      <c r="C53" s="5"/>
    </row>
    <row r="54" spans="3:3" ht="19.5" customHeight="1">
      <c r="C54" s="5"/>
    </row>
    <row r="55" spans="3:3" ht="19.5" customHeight="1">
      <c r="C55" s="5"/>
    </row>
    <row r="56" spans="3:3" ht="19.5" customHeight="1">
      <c r="C56" s="5"/>
    </row>
    <row r="57" spans="3:3" ht="19.5" customHeight="1">
      <c r="C57" s="5"/>
    </row>
    <row r="58" spans="3:3" ht="19.5" customHeight="1">
      <c r="C58" s="5"/>
    </row>
    <row r="59" spans="3:3" ht="19.5" customHeight="1">
      <c r="C59" s="5"/>
    </row>
    <row r="60" spans="3:3" ht="19.5" customHeight="1">
      <c r="C60" s="5"/>
    </row>
    <row r="61" spans="3:3" ht="19.5" customHeight="1">
      <c r="C61" s="5"/>
    </row>
    <row r="62" spans="3:3" ht="19.5" customHeight="1">
      <c r="C62" s="5"/>
    </row>
    <row r="63" spans="3:3" ht="19.5" customHeight="1">
      <c r="C63" s="5"/>
    </row>
    <row r="64" spans="3:3" ht="19.5" customHeight="1">
      <c r="C64" s="5"/>
    </row>
    <row r="65" spans="3:3" ht="19.5" customHeight="1">
      <c r="C65" s="5"/>
    </row>
    <row r="66" spans="3:3" ht="19.5" customHeight="1">
      <c r="C66" s="5"/>
    </row>
    <row r="67" spans="3:3" ht="19.5" customHeight="1">
      <c r="C67" s="5"/>
    </row>
    <row r="68" spans="3:3" ht="19.5" customHeight="1">
      <c r="C68" s="5"/>
    </row>
    <row r="69" spans="3:3" ht="19.5" customHeight="1">
      <c r="C69" s="5"/>
    </row>
    <row r="70" spans="3:3" ht="19.5" customHeight="1">
      <c r="C70" s="5"/>
    </row>
    <row r="71" spans="3:3" ht="19.5" customHeight="1">
      <c r="C71" s="5"/>
    </row>
    <row r="72" spans="3:3" ht="19.5" customHeight="1">
      <c r="C72" s="5"/>
    </row>
    <row r="73" spans="3:3" ht="19.5" customHeight="1">
      <c r="C73" s="5"/>
    </row>
    <row r="74" spans="3:3" ht="19.5" customHeight="1">
      <c r="C74" s="5"/>
    </row>
    <row r="75" spans="3:3" ht="19.5" customHeight="1">
      <c r="C75" s="5"/>
    </row>
    <row r="76" spans="3:3" ht="19.5" customHeight="1">
      <c r="C76" s="5"/>
    </row>
    <row r="77" spans="3:3" ht="19.5" customHeight="1">
      <c r="C77" s="5"/>
    </row>
    <row r="78" spans="3:3" ht="19.5" customHeight="1">
      <c r="C78" s="5"/>
    </row>
    <row r="79" spans="3:3" ht="19.5" customHeight="1">
      <c r="C79" s="5"/>
    </row>
    <row r="80" spans="3:3" ht="19.5" customHeight="1">
      <c r="C80" s="5"/>
    </row>
    <row r="81" spans="3:3" ht="19.5" customHeight="1">
      <c r="C81" s="5"/>
    </row>
    <row r="82" spans="3:3" ht="19.5" customHeight="1">
      <c r="C82" s="5"/>
    </row>
    <row r="83" spans="3:3" ht="19.5" customHeight="1">
      <c r="C83" s="5"/>
    </row>
    <row r="84" spans="3:3" ht="19.5" customHeight="1">
      <c r="C84" s="5"/>
    </row>
    <row r="85" spans="3:3" ht="19.5" customHeight="1">
      <c r="C85" s="5"/>
    </row>
    <row r="86" spans="3:3" ht="19.5" customHeight="1">
      <c r="C86" s="5"/>
    </row>
    <row r="87" spans="3:3" ht="19.5" customHeight="1">
      <c r="C87" s="5"/>
    </row>
    <row r="88" spans="3:3" ht="19.5" customHeight="1">
      <c r="C88" s="5"/>
    </row>
    <row r="89" spans="3:3" ht="19.5" customHeight="1">
      <c r="C89" s="5"/>
    </row>
    <row r="90" spans="3:3" ht="19.5" customHeight="1">
      <c r="C90" s="5"/>
    </row>
    <row r="91" spans="3:3" ht="19.5" customHeight="1">
      <c r="C91" s="5"/>
    </row>
    <row r="92" spans="3:3" ht="19.5" customHeight="1">
      <c r="C92" s="5"/>
    </row>
    <row r="93" spans="3:3" ht="19.5" customHeight="1">
      <c r="C93" s="5"/>
    </row>
    <row r="94" spans="3:3" ht="19.5" customHeight="1">
      <c r="C94" s="5"/>
    </row>
    <row r="95" spans="3:3" ht="19.5" customHeight="1">
      <c r="C95" s="5"/>
    </row>
    <row r="96" spans="3:3" ht="19.5" customHeight="1">
      <c r="C96" s="5"/>
    </row>
    <row r="97" spans="3:3" ht="19.5" customHeight="1">
      <c r="C97" s="5"/>
    </row>
    <row r="98" spans="3:3" ht="19.5" customHeight="1">
      <c r="C98" s="5"/>
    </row>
    <row r="99" spans="3:3" ht="19.5" customHeight="1">
      <c r="C99" s="5"/>
    </row>
    <row r="100" spans="3:3" ht="19.5" customHeight="1">
      <c r="C100" s="5"/>
    </row>
    <row r="101" spans="3:3" ht="19.5" customHeight="1">
      <c r="C101" s="5"/>
    </row>
    <row r="102" spans="3:3" ht="19.5" customHeight="1">
      <c r="C102" s="5"/>
    </row>
    <row r="103" spans="3:3" ht="19.5" customHeight="1">
      <c r="C103" s="5"/>
    </row>
    <row r="104" spans="3:3" ht="19.5" customHeight="1">
      <c r="C104" s="5"/>
    </row>
    <row r="105" spans="3:3" ht="19.5" customHeight="1">
      <c r="C105" s="5"/>
    </row>
    <row r="106" spans="3:3" ht="19.5" customHeight="1">
      <c r="C106" s="5"/>
    </row>
    <row r="107" spans="3:3" ht="19.5" customHeight="1">
      <c r="C107" s="5"/>
    </row>
    <row r="108" spans="3:3" ht="19.5" customHeight="1">
      <c r="C108" s="5"/>
    </row>
    <row r="109" spans="3:3" ht="19.5" customHeight="1">
      <c r="C109" s="5"/>
    </row>
    <row r="110" spans="3:3" ht="19.5" customHeight="1">
      <c r="C110" s="5"/>
    </row>
    <row r="111" spans="3:3" ht="19.5" customHeight="1">
      <c r="C111" s="5"/>
    </row>
    <row r="112" spans="3:3" ht="19.5" customHeight="1">
      <c r="C112" s="5"/>
    </row>
    <row r="113" spans="3:3" ht="19.5" customHeight="1">
      <c r="C113" s="5"/>
    </row>
    <row r="114" spans="3:3" ht="19.5" customHeight="1">
      <c r="C114" s="5"/>
    </row>
    <row r="115" spans="3:3" ht="19.5" customHeight="1">
      <c r="C115" s="5"/>
    </row>
    <row r="116" spans="3:3" ht="19.5" customHeight="1">
      <c r="C116" s="5"/>
    </row>
    <row r="117" spans="3:3" ht="19.5" customHeight="1">
      <c r="C117" s="5"/>
    </row>
    <row r="118" spans="3:3" ht="19.5" customHeight="1">
      <c r="C118" s="5"/>
    </row>
    <row r="119" spans="3:3" ht="19.5" customHeight="1">
      <c r="C119" s="5"/>
    </row>
    <row r="120" spans="3:3" ht="19.5" customHeight="1">
      <c r="C120" s="5"/>
    </row>
    <row r="121" spans="3:3" ht="19.5" customHeight="1">
      <c r="C121" s="5"/>
    </row>
    <row r="122" spans="3:3" ht="19.5" customHeight="1">
      <c r="C122" s="5"/>
    </row>
    <row r="123" spans="3:3" ht="19.5" customHeight="1">
      <c r="C123" s="5"/>
    </row>
    <row r="124" spans="3:3" ht="19.5" customHeight="1">
      <c r="C124" s="5"/>
    </row>
    <row r="125" spans="3:3" ht="19.5" customHeight="1">
      <c r="C125" s="5"/>
    </row>
    <row r="126" spans="3:3" ht="19.5" customHeight="1">
      <c r="C126" s="5"/>
    </row>
    <row r="127" spans="3:3" ht="19.5" customHeight="1">
      <c r="C127" s="5"/>
    </row>
    <row r="128" spans="3:3" ht="19.5" customHeight="1">
      <c r="C128" s="5"/>
    </row>
    <row r="129" spans="3:3" ht="19.5" customHeight="1">
      <c r="C129" s="5"/>
    </row>
    <row r="130" spans="3:3" ht="19.5" customHeight="1">
      <c r="C130" s="5"/>
    </row>
    <row r="131" spans="3:3" ht="19.5" customHeight="1">
      <c r="C131" s="5"/>
    </row>
    <row r="132" spans="3:3" ht="19.5" customHeight="1">
      <c r="C132" s="5"/>
    </row>
    <row r="133" spans="3:3" ht="19.5" customHeight="1">
      <c r="C133" s="5"/>
    </row>
    <row r="134" spans="3:3" ht="19.5" customHeight="1">
      <c r="C134" s="5"/>
    </row>
    <row r="135" spans="3:3" ht="19.5" customHeight="1">
      <c r="C135" s="5"/>
    </row>
    <row r="136" spans="3:3" ht="19.5" customHeight="1">
      <c r="C136" s="5"/>
    </row>
    <row r="137" spans="3:3" ht="19.5" customHeight="1">
      <c r="C137" s="5"/>
    </row>
    <row r="138" spans="3:3" ht="19.5" customHeight="1">
      <c r="C138" s="5"/>
    </row>
  </sheetData>
  <mergeCells count="20">
    <mergeCell ref="A1:M1"/>
    <mergeCell ref="A2:M2"/>
    <mergeCell ref="J3:M3"/>
    <mergeCell ref="A4:B5"/>
    <mergeCell ref="C4:C5"/>
    <mergeCell ref="D4:D5"/>
    <mergeCell ref="E4:E5"/>
    <mergeCell ref="F4:F5"/>
    <mergeCell ref="G4:H4"/>
    <mergeCell ref="I4:J4"/>
    <mergeCell ref="K4:L4"/>
    <mergeCell ref="M4:M5"/>
    <mergeCell ref="A18:B18"/>
    <mergeCell ref="A10:B10"/>
    <mergeCell ref="A11:A13"/>
    <mergeCell ref="A6:B6"/>
    <mergeCell ref="A7:A9"/>
    <mergeCell ref="A16:B16"/>
    <mergeCell ref="A17:B17"/>
    <mergeCell ref="A14:B14"/>
  </mergeCells>
  <phoneticPr fontId="3" type="noConversion"/>
  <printOptions horizontalCentered="1"/>
  <pageMargins left="0.39370078740157483" right="0.39370078740157483" top="0.98425196850393704" bottom="0.39370078740157483" header="0.39370078740157483" footer="0.39370078740157483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35"/>
  </sheetPr>
  <dimension ref="A1:P134"/>
  <sheetViews>
    <sheetView tabSelected="1" view="pageBreakPreview" zoomScale="115" zoomScaleSheetLayoutView="115" workbookViewId="0">
      <selection activeCell="M14" sqref="M14"/>
    </sheetView>
  </sheetViews>
  <sheetFormatPr defaultRowHeight="19.5" customHeight="1"/>
  <cols>
    <col min="1" max="1" width="22.5546875" style="4" customWidth="1"/>
    <col min="2" max="2" width="19.33203125" style="4" customWidth="1"/>
    <col min="3" max="3" width="13.6640625" style="8" customWidth="1"/>
    <col min="4" max="4" width="11.6640625" style="6" customWidth="1"/>
    <col min="5" max="5" width="13.109375" style="7" customWidth="1"/>
    <col min="6" max="6" width="19.21875" style="7" customWidth="1"/>
    <col min="7" max="12" width="7.5546875" style="7" hidden="1" customWidth="1"/>
    <col min="13" max="13" width="20.44140625" style="4" customWidth="1"/>
    <col min="14" max="14" width="8.88671875" style="1"/>
    <col min="15" max="15" width="8.88671875" style="39"/>
    <col min="16" max="16384" width="8.88671875" style="1"/>
  </cols>
  <sheetData>
    <row r="1" spans="1:16" ht="34.5" customHeight="1">
      <c r="A1" s="99" t="s">
        <v>60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</row>
    <row r="2" spans="1:16" ht="23.25" customHeight="1">
      <c r="A2" s="101" t="s">
        <v>54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</row>
    <row r="3" spans="1:16" ht="11.25" customHeight="1">
      <c r="A3" s="111" t="s">
        <v>61</v>
      </c>
      <c r="B3" s="111"/>
      <c r="C3" s="2"/>
      <c r="D3" s="2"/>
      <c r="E3" s="2"/>
      <c r="F3" s="2"/>
      <c r="G3" s="2"/>
      <c r="H3" s="2"/>
      <c r="I3" s="2"/>
      <c r="J3" s="102" t="s">
        <v>0</v>
      </c>
      <c r="K3" s="102"/>
      <c r="L3" s="102"/>
      <c r="M3" s="102"/>
    </row>
    <row r="4" spans="1:16" ht="21.95" customHeight="1">
      <c r="A4" s="103" t="s">
        <v>1</v>
      </c>
      <c r="B4" s="104"/>
      <c r="C4" s="107" t="s">
        <v>2</v>
      </c>
      <c r="D4" s="104" t="s">
        <v>3</v>
      </c>
      <c r="E4" s="107" t="s">
        <v>4</v>
      </c>
      <c r="F4" s="107" t="s">
        <v>5</v>
      </c>
      <c r="G4" s="107" t="s">
        <v>6</v>
      </c>
      <c r="H4" s="107"/>
      <c r="I4" s="107" t="s">
        <v>7</v>
      </c>
      <c r="J4" s="107"/>
      <c r="K4" s="107" t="s">
        <v>8</v>
      </c>
      <c r="L4" s="107"/>
      <c r="M4" s="109" t="s">
        <v>9</v>
      </c>
    </row>
    <row r="5" spans="1:16" ht="21.95" customHeight="1">
      <c r="A5" s="105"/>
      <c r="B5" s="106"/>
      <c r="C5" s="108"/>
      <c r="D5" s="106"/>
      <c r="E5" s="108"/>
      <c r="F5" s="108"/>
      <c r="G5" s="28" t="s">
        <v>4</v>
      </c>
      <c r="H5" s="28" t="s">
        <v>5</v>
      </c>
      <c r="I5" s="28" t="s">
        <v>4</v>
      </c>
      <c r="J5" s="28" t="s">
        <v>5</v>
      </c>
      <c r="K5" s="28" t="s">
        <v>4</v>
      </c>
      <c r="L5" s="28" t="s">
        <v>5</v>
      </c>
      <c r="M5" s="110"/>
    </row>
    <row r="6" spans="1:16" ht="24.95" customHeight="1">
      <c r="A6" s="93" t="s">
        <v>28</v>
      </c>
      <c r="B6" s="94"/>
      <c r="C6" s="36"/>
      <c r="D6" s="32"/>
      <c r="E6" s="33"/>
      <c r="F6" s="33">
        <f>F7</f>
        <v>690000</v>
      </c>
      <c r="G6" s="33"/>
      <c r="H6" s="33"/>
      <c r="I6" s="33"/>
      <c r="J6" s="33"/>
      <c r="K6" s="33"/>
      <c r="L6" s="34"/>
      <c r="M6" s="37" t="s">
        <v>38</v>
      </c>
    </row>
    <row r="7" spans="1:16" ht="24.95" customHeight="1">
      <c r="A7" s="96"/>
      <c r="B7" s="9" t="s">
        <v>29</v>
      </c>
      <c r="C7" s="13">
        <v>69</v>
      </c>
      <c r="D7" s="30" t="s">
        <v>12</v>
      </c>
      <c r="E7" s="29">
        <v>10000</v>
      </c>
      <c r="F7" s="11">
        <f t="shared" ref="F7:F8" si="0">ROUNDDOWN(E7*C7,0)</f>
        <v>690000</v>
      </c>
      <c r="G7" s="11"/>
      <c r="H7" s="11"/>
      <c r="I7" s="11"/>
      <c r="J7" s="11"/>
      <c r="K7" s="11"/>
      <c r="L7" s="12"/>
      <c r="M7" s="14" t="s">
        <v>39</v>
      </c>
      <c r="O7" s="39">
        <f t="shared" ref="O7:O14" si="1">F7/1000</f>
        <v>690</v>
      </c>
      <c r="P7" s="13">
        <v>69</v>
      </c>
    </row>
    <row r="8" spans="1:16" ht="24.95" hidden="1" customHeight="1">
      <c r="A8" s="96"/>
      <c r="B8" s="9" t="s">
        <v>30</v>
      </c>
      <c r="C8" s="13"/>
      <c r="D8" s="30" t="s">
        <v>12</v>
      </c>
      <c r="E8" s="29">
        <f>E7</f>
        <v>10000</v>
      </c>
      <c r="F8" s="11">
        <f t="shared" si="0"/>
        <v>0</v>
      </c>
      <c r="G8" s="11"/>
      <c r="H8" s="11"/>
      <c r="I8" s="11"/>
      <c r="J8" s="11"/>
      <c r="K8" s="11"/>
      <c r="L8" s="12"/>
      <c r="M8" s="14" t="s">
        <v>25</v>
      </c>
      <c r="O8" s="39">
        <f t="shared" si="1"/>
        <v>0</v>
      </c>
    </row>
    <row r="9" spans="1:16" ht="24.95" customHeight="1">
      <c r="A9" s="93" t="s">
        <v>27</v>
      </c>
      <c r="B9" s="94"/>
      <c r="C9" s="31"/>
      <c r="D9" s="32"/>
      <c r="E9" s="33"/>
      <c r="F9" s="33">
        <f>F10</f>
        <v>1380000</v>
      </c>
      <c r="G9" s="33"/>
      <c r="H9" s="33"/>
      <c r="I9" s="33"/>
      <c r="J9" s="33"/>
      <c r="K9" s="33"/>
      <c r="L9" s="34"/>
      <c r="M9" s="35"/>
      <c r="O9" s="39">
        <f t="shared" si="1"/>
        <v>1380</v>
      </c>
    </row>
    <row r="10" spans="1:16" ht="24.95" customHeight="1">
      <c r="A10" s="95"/>
      <c r="B10" s="9" t="s">
        <v>29</v>
      </c>
      <c r="C10" s="13">
        <f>C7</f>
        <v>69</v>
      </c>
      <c r="D10" s="30" t="s">
        <v>12</v>
      </c>
      <c r="E10" s="29">
        <v>20000</v>
      </c>
      <c r="F10" s="11">
        <f>ROUNDDOWN(E10*C10,0)</f>
        <v>1380000</v>
      </c>
      <c r="G10" s="11"/>
      <c r="H10" s="11"/>
      <c r="I10" s="11"/>
      <c r="J10" s="11"/>
      <c r="K10" s="11"/>
      <c r="L10" s="12"/>
      <c r="M10" s="14"/>
      <c r="O10" s="39">
        <f t="shared" si="1"/>
        <v>1380</v>
      </c>
      <c r="P10" s="13"/>
    </row>
    <row r="11" spans="1:16" ht="24.95" hidden="1" customHeight="1">
      <c r="A11" s="95"/>
      <c r="B11" s="9" t="s">
        <v>30</v>
      </c>
      <c r="C11" s="13">
        <f>C8</f>
        <v>0</v>
      </c>
      <c r="D11" s="30" t="s">
        <v>12</v>
      </c>
      <c r="E11" s="29">
        <v>60320</v>
      </c>
      <c r="F11" s="11">
        <f>ROUNDDOWN(E11*C11,0)</f>
        <v>0</v>
      </c>
      <c r="G11" s="11"/>
      <c r="H11" s="11"/>
      <c r="I11" s="11"/>
      <c r="J11" s="11"/>
      <c r="K11" s="11"/>
      <c r="L11" s="12"/>
      <c r="M11" s="14"/>
      <c r="O11" s="39">
        <f t="shared" si="1"/>
        <v>0</v>
      </c>
    </row>
    <row r="12" spans="1:16" ht="24.95" customHeight="1">
      <c r="A12" s="97" t="s">
        <v>16</v>
      </c>
      <c r="B12" s="98"/>
      <c r="C12" s="15"/>
      <c r="D12" s="16"/>
      <c r="E12" s="17"/>
      <c r="F12" s="17">
        <f>F6+F9</f>
        <v>2070000</v>
      </c>
      <c r="G12" s="17"/>
      <c r="H12" s="17"/>
      <c r="I12" s="17"/>
      <c r="J12" s="17"/>
      <c r="K12" s="17"/>
      <c r="L12" s="18"/>
      <c r="M12" s="19"/>
      <c r="N12" s="3"/>
      <c r="O12" s="39">
        <f t="shared" si="1"/>
        <v>2070</v>
      </c>
    </row>
    <row r="13" spans="1:16" ht="24.95" customHeight="1">
      <c r="A13" s="97" t="s">
        <v>17</v>
      </c>
      <c r="B13" s="98"/>
      <c r="C13" s="20"/>
      <c r="D13" s="21"/>
      <c r="E13" s="17"/>
      <c r="F13" s="17">
        <f>F12*0.1</f>
        <v>207000</v>
      </c>
      <c r="G13" s="17"/>
      <c r="H13" s="17"/>
      <c r="I13" s="17"/>
      <c r="J13" s="18"/>
      <c r="K13" s="18"/>
      <c r="L13" s="18"/>
      <c r="M13" s="22"/>
      <c r="N13" s="3"/>
      <c r="O13" s="39">
        <f t="shared" si="1"/>
        <v>207</v>
      </c>
    </row>
    <row r="14" spans="1:16" ht="24.95" customHeight="1">
      <c r="A14" s="91" t="s">
        <v>18</v>
      </c>
      <c r="B14" s="92"/>
      <c r="C14" s="23"/>
      <c r="D14" s="24"/>
      <c r="E14" s="25"/>
      <c r="F14" s="25">
        <f>F13+F12</f>
        <v>2277000</v>
      </c>
      <c r="G14" s="25"/>
      <c r="H14" s="25"/>
      <c r="I14" s="25"/>
      <c r="J14" s="26"/>
      <c r="K14" s="26"/>
      <c r="L14" s="26"/>
      <c r="M14" s="27"/>
      <c r="O14" s="39">
        <f t="shared" si="1"/>
        <v>2277</v>
      </c>
    </row>
    <row r="15" spans="1:16" ht="24.95" customHeight="1">
      <c r="A15" s="38"/>
      <c r="C15" s="5"/>
    </row>
    <row r="16" spans="1:16" ht="24.95" customHeight="1">
      <c r="A16" s="38"/>
      <c r="C16" s="5"/>
    </row>
    <row r="17" spans="3:5" ht="19.5" customHeight="1">
      <c r="C17" s="5"/>
    </row>
    <row r="18" spans="3:5" ht="19.5" customHeight="1">
      <c r="C18" s="5"/>
      <c r="E18" s="41"/>
    </row>
    <row r="19" spans="3:5" ht="19.5" customHeight="1">
      <c r="C19" s="5"/>
      <c r="E19" s="41"/>
    </row>
    <row r="20" spans="3:5" ht="19.5" customHeight="1">
      <c r="C20" s="5"/>
      <c r="E20" s="41"/>
    </row>
    <row r="21" spans="3:5" ht="19.5" customHeight="1">
      <c r="C21" s="5"/>
    </row>
    <row r="22" spans="3:5" ht="19.5" customHeight="1">
      <c r="C22" s="5"/>
    </row>
    <row r="23" spans="3:5" ht="19.5" customHeight="1">
      <c r="C23" s="5"/>
    </row>
    <row r="24" spans="3:5" ht="19.5" customHeight="1">
      <c r="C24" s="5"/>
    </row>
    <row r="25" spans="3:5" ht="19.5" customHeight="1">
      <c r="C25" s="5"/>
    </row>
    <row r="26" spans="3:5" ht="19.5" customHeight="1">
      <c r="C26" s="5"/>
    </row>
    <row r="27" spans="3:5" ht="19.5" customHeight="1">
      <c r="C27" s="5"/>
    </row>
    <row r="28" spans="3:5" ht="19.5" customHeight="1">
      <c r="C28" s="5"/>
    </row>
    <row r="29" spans="3:5" ht="19.5" customHeight="1">
      <c r="C29" s="5"/>
    </row>
    <row r="30" spans="3:5" ht="19.5" customHeight="1">
      <c r="C30" s="5"/>
    </row>
    <row r="31" spans="3:5" ht="19.5" customHeight="1">
      <c r="C31" s="5"/>
    </row>
    <row r="32" spans="3:5" ht="19.5" customHeight="1">
      <c r="C32" s="5"/>
    </row>
    <row r="33" spans="3:3" ht="19.5" customHeight="1">
      <c r="C33" s="5"/>
    </row>
    <row r="34" spans="3:3" ht="19.5" customHeight="1">
      <c r="C34" s="5"/>
    </row>
    <row r="35" spans="3:3" ht="19.5" customHeight="1">
      <c r="C35" s="5"/>
    </row>
    <row r="36" spans="3:3" ht="19.5" customHeight="1">
      <c r="C36" s="5"/>
    </row>
    <row r="37" spans="3:3" ht="19.5" customHeight="1">
      <c r="C37" s="5"/>
    </row>
    <row r="38" spans="3:3" ht="19.5" customHeight="1">
      <c r="C38" s="5"/>
    </row>
    <row r="39" spans="3:3" ht="19.5" customHeight="1">
      <c r="C39" s="5"/>
    </row>
    <row r="40" spans="3:3" ht="19.5" customHeight="1">
      <c r="C40" s="5"/>
    </row>
    <row r="41" spans="3:3" ht="19.5" customHeight="1">
      <c r="C41" s="5"/>
    </row>
    <row r="42" spans="3:3" ht="19.5" customHeight="1">
      <c r="C42" s="5"/>
    </row>
    <row r="43" spans="3:3" ht="19.5" customHeight="1">
      <c r="C43" s="5"/>
    </row>
    <row r="44" spans="3:3" ht="19.5" customHeight="1">
      <c r="C44" s="5"/>
    </row>
    <row r="45" spans="3:3" ht="19.5" customHeight="1">
      <c r="C45" s="5"/>
    </row>
    <row r="46" spans="3:3" ht="19.5" customHeight="1">
      <c r="C46" s="5"/>
    </row>
    <row r="47" spans="3:3" ht="19.5" customHeight="1">
      <c r="C47" s="5"/>
    </row>
    <row r="48" spans="3:3" ht="19.5" customHeight="1">
      <c r="C48" s="5"/>
    </row>
    <row r="49" spans="3:3" ht="19.5" customHeight="1">
      <c r="C49" s="5"/>
    </row>
    <row r="50" spans="3:3" ht="19.5" customHeight="1">
      <c r="C50" s="5"/>
    </row>
    <row r="51" spans="3:3" ht="19.5" customHeight="1">
      <c r="C51" s="5"/>
    </row>
    <row r="52" spans="3:3" ht="19.5" customHeight="1">
      <c r="C52" s="5"/>
    </row>
    <row r="53" spans="3:3" ht="19.5" customHeight="1">
      <c r="C53" s="5"/>
    </row>
    <row r="54" spans="3:3" ht="19.5" customHeight="1">
      <c r="C54" s="5"/>
    </row>
    <row r="55" spans="3:3" ht="19.5" customHeight="1">
      <c r="C55" s="5"/>
    </row>
    <row r="56" spans="3:3" ht="19.5" customHeight="1">
      <c r="C56" s="5"/>
    </row>
    <row r="57" spans="3:3" ht="19.5" customHeight="1">
      <c r="C57" s="5"/>
    </row>
    <row r="58" spans="3:3" ht="19.5" customHeight="1">
      <c r="C58" s="5"/>
    </row>
    <row r="59" spans="3:3" ht="19.5" customHeight="1">
      <c r="C59" s="5"/>
    </row>
    <row r="60" spans="3:3" ht="19.5" customHeight="1">
      <c r="C60" s="5"/>
    </row>
    <row r="61" spans="3:3" ht="19.5" customHeight="1">
      <c r="C61" s="5"/>
    </row>
    <row r="62" spans="3:3" ht="19.5" customHeight="1">
      <c r="C62" s="5"/>
    </row>
    <row r="63" spans="3:3" ht="19.5" customHeight="1">
      <c r="C63" s="5"/>
    </row>
    <row r="64" spans="3:3" ht="19.5" customHeight="1">
      <c r="C64" s="5"/>
    </row>
    <row r="65" spans="3:3" ht="19.5" customHeight="1">
      <c r="C65" s="5"/>
    </row>
    <row r="66" spans="3:3" ht="19.5" customHeight="1">
      <c r="C66" s="5"/>
    </row>
    <row r="67" spans="3:3" ht="19.5" customHeight="1">
      <c r="C67" s="5"/>
    </row>
    <row r="68" spans="3:3" ht="19.5" customHeight="1">
      <c r="C68" s="5"/>
    </row>
    <row r="69" spans="3:3" ht="19.5" customHeight="1">
      <c r="C69" s="5"/>
    </row>
    <row r="70" spans="3:3" ht="19.5" customHeight="1">
      <c r="C70" s="5"/>
    </row>
    <row r="71" spans="3:3" ht="19.5" customHeight="1">
      <c r="C71" s="5"/>
    </row>
    <row r="72" spans="3:3" ht="19.5" customHeight="1">
      <c r="C72" s="5"/>
    </row>
    <row r="73" spans="3:3" ht="19.5" customHeight="1">
      <c r="C73" s="5"/>
    </row>
    <row r="74" spans="3:3" ht="19.5" customHeight="1">
      <c r="C74" s="5"/>
    </row>
    <row r="75" spans="3:3" ht="19.5" customHeight="1">
      <c r="C75" s="5"/>
    </row>
    <row r="76" spans="3:3" ht="19.5" customHeight="1">
      <c r="C76" s="5"/>
    </row>
    <row r="77" spans="3:3" ht="19.5" customHeight="1">
      <c r="C77" s="5"/>
    </row>
    <row r="78" spans="3:3" ht="19.5" customHeight="1">
      <c r="C78" s="5"/>
    </row>
    <row r="79" spans="3:3" ht="19.5" customHeight="1">
      <c r="C79" s="5"/>
    </row>
    <row r="80" spans="3:3" ht="19.5" customHeight="1">
      <c r="C80" s="5"/>
    </row>
    <row r="81" spans="3:3" ht="19.5" customHeight="1">
      <c r="C81" s="5"/>
    </row>
    <row r="82" spans="3:3" ht="19.5" customHeight="1">
      <c r="C82" s="5"/>
    </row>
    <row r="83" spans="3:3" ht="19.5" customHeight="1">
      <c r="C83" s="5"/>
    </row>
    <row r="84" spans="3:3" ht="19.5" customHeight="1">
      <c r="C84" s="5"/>
    </row>
    <row r="85" spans="3:3" ht="19.5" customHeight="1">
      <c r="C85" s="5"/>
    </row>
    <row r="86" spans="3:3" ht="19.5" customHeight="1">
      <c r="C86" s="5"/>
    </row>
    <row r="87" spans="3:3" ht="19.5" customHeight="1">
      <c r="C87" s="5"/>
    </row>
    <row r="88" spans="3:3" ht="19.5" customHeight="1">
      <c r="C88" s="5"/>
    </row>
    <row r="89" spans="3:3" ht="19.5" customHeight="1">
      <c r="C89" s="5"/>
    </row>
    <row r="90" spans="3:3" ht="19.5" customHeight="1">
      <c r="C90" s="5"/>
    </row>
    <row r="91" spans="3:3" ht="19.5" customHeight="1">
      <c r="C91" s="5"/>
    </row>
    <row r="92" spans="3:3" ht="19.5" customHeight="1">
      <c r="C92" s="5"/>
    </row>
    <row r="93" spans="3:3" ht="19.5" customHeight="1">
      <c r="C93" s="5"/>
    </row>
    <row r="94" spans="3:3" ht="19.5" customHeight="1">
      <c r="C94" s="5"/>
    </row>
    <row r="95" spans="3:3" ht="19.5" customHeight="1">
      <c r="C95" s="5"/>
    </row>
    <row r="96" spans="3:3" ht="19.5" customHeight="1">
      <c r="C96" s="5"/>
    </row>
    <row r="97" spans="3:3" ht="19.5" customHeight="1">
      <c r="C97" s="5"/>
    </row>
    <row r="98" spans="3:3" ht="19.5" customHeight="1">
      <c r="C98" s="5"/>
    </row>
    <row r="99" spans="3:3" ht="19.5" customHeight="1">
      <c r="C99" s="5"/>
    </row>
    <row r="100" spans="3:3" ht="19.5" customHeight="1">
      <c r="C100" s="5"/>
    </row>
    <row r="101" spans="3:3" ht="19.5" customHeight="1">
      <c r="C101" s="5"/>
    </row>
    <row r="102" spans="3:3" ht="19.5" customHeight="1">
      <c r="C102" s="5"/>
    </row>
    <row r="103" spans="3:3" ht="19.5" customHeight="1">
      <c r="C103" s="5"/>
    </row>
    <row r="104" spans="3:3" ht="19.5" customHeight="1">
      <c r="C104" s="5"/>
    </row>
    <row r="105" spans="3:3" ht="19.5" customHeight="1">
      <c r="C105" s="5"/>
    </row>
    <row r="106" spans="3:3" ht="19.5" customHeight="1">
      <c r="C106" s="5"/>
    </row>
    <row r="107" spans="3:3" ht="19.5" customHeight="1">
      <c r="C107" s="5"/>
    </row>
    <row r="108" spans="3:3" ht="19.5" customHeight="1">
      <c r="C108" s="5"/>
    </row>
    <row r="109" spans="3:3" ht="19.5" customHeight="1">
      <c r="C109" s="5"/>
    </row>
    <row r="110" spans="3:3" ht="19.5" customHeight="1">
      <c r="C110" s="5"/>
    </row>
    <row r="111" spans="3:3" ht="19.5" customHeight="1">
      <c r="C111" s="5"/>
    </row>
    <row r="112" spans="3:3" ht="19.5" customHeight="1">
      <c r="C112" s="5"/>
    </row>
    <row r="113" spans="3:3" ht="19.5" customHeight="1">
      <c r="C113" s="5"/>
    </row>
    <row r="114" spans="3:3" ht="19.5" customHeight="1">
      <c r="C114" s="5"/>
    </row>
    <row r="115" spans="3:3" ht="19.5" customHeight="1">
      <c r="C115" s="5"/>
    </row>
    <row r="116" spans="3:3" ht="19.5" customHeight="1">
      <c r="C116" s="5"/>
    </row>
    <row r="117" spans="3:3" ht="19.5" customHeight="1">
      <c r="C117" s="5"/>
    </row>
    <row r="118" spans="3:3" ht="19.5" customHeight="1">
      <c r="C118" s="5"/>
    </row>
    <row r="119" spans="3:3" ht="19.5" customHeight="1">
      <c r="C119" s="5"/>
    </row>
    <row r="120" spans="3:3" ht="19.5" customHeight="1">
      <c r="C120" s="5"/>
    </row>
    <row r="121" spans="3:3" ht="19.5" customHeight="1">
      <c r="C121" s="5"/>
    </row>
    <row r="122" spans="3:3" ht="19.5" customHeight="1">
      <c r="C122" s="5"/>
    </row>
    <row r="123" spans="3:3" ht="19.5" customHeight="1">
      <c r="C123" s="5"/>
    </row>
    <row r="124" spans="3:3" ht="19.5" customHeight="1">
      <c r="C124" s="5"/>
    </row>
    <row r="125" spans="3:3" ht="19.5" customHeight="1">
      <c r="C125" s="5"/>
    </row>
    <row r="126" spans="3:3" ht="19.5" customHeight="1">
      <c r="C126" s="5"/>
    </row>
    <row r="127" spans="3:3" ht="19.5" customHeight="1">
      <c r="C127" s="5"/>
    </row>
    <row r="128" spans="3:3" ht="19.5" customHeight="1">
      <c r="C128" s="5"/>
    </row>
    <row r="129" spans="3:3" ht="19.5" customHeight="1">
      <c r="C129" s="5"/>
    </row>
    <row r="130" spans="3:3" ht="19.5" customHeight="1">
      <c r="C130" s="5"/>
    </row>
    <row r="131" spans="3:3" ht="19.5" customHeight="1">
      <c r="C131" s="5"/>
    </row>
    <row r="132" spans="3:3" ht="19.5" customHeight="1">
      <c r="C132" s="5"/>
    </row>
    <row r="133" spans="3:3" ht="19.5" customHeight="1">
      <c r="C133" s="5"/>
    </row>
    <row r="134" spans="3:3" ht="19.5" customHeight="1">
      <c r="C134" s="5"/>
    </row>
  </sheetData>
  <mergeCells count="20">
    <mergeCell ref="A12:B12"/>
    <mergeCell ref="A13:B13"/>
    <mergeCell ref="A14:B14"/>
    <mergeCell ref="K4:L4"/>
    <mergeCell ref="M4:M5"/>
    <mergeCell ref="A6:B6"/>
    <mergeCell ref="A7:A8"/>
    <mergeCell ref="A9:B9"/>
    <mergeCell ref="A10:A11"/>
    <mergeCell ref="A1:M1"/>
    <mergeCell ref="A2:M2"/>
    <mergeCell ref="J3:M3"/>
    <mergeCell ref="A4:B5"/>
    <mergeCell ref="C4:C5"/>
    <mergeCell ref="D4:D5"/>
    <mergeCell ref="E4:E5"/>
    <mergeCell ref="F4:F5"/>
    <mergeCell ref="G4:H4"/>
    <mergeCell ref="I4:J4"/>
    <mergeCell ref="A3:B3"/>
  </mergeCells>
  <phoneticPr fontId="3" type="noConversion"/>
  <printOptions horizontalCentered="1"/>
  <pageMargins left="0.39370078740157483" right="0.39370078740157483" top="0.98425196850393704" bottom="0.39370078740157483" header="0.39370078740157483" footer="0.39370078740157483"/>
  <pageSetup paperSize="9" scale="86" orientation="landscape" verticalDpi="300" r:id="rId1"/>
  <colBreaks count="1" manualBreakCount="1">
    <brk id="13" max="1048575" man="1"/>
  </colBreaks>
</worksheet>
</file>

<file path=docMetadata/LabelInfo.xml><?xml version="1.0" encoding="utf-8"?>
<clbl:labelList xmlns:clbl="http://schemas.microsoft.com/office/2020/mipLabelMetadata">
  <clbl:label id="{0a835b3d-ddbf-4af7-b2df-4f7a35c0b91b}" enabled="0" method="" siteId="{0a835b3d-ddbf-4af7-b2df-4f7a35c0b91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총괄 내역서</vt:lpstr>
      <vt:lpstr>설계내역서 (가연성)</vt:lpstr>
      <vt:lpstr>내역서 (폐기물)총차</vt:lpstr>
      <vt:lpstr>'내역서 (폐기물)총차'!Print_Area</vt:lpstr>
      <vt:lpstr>'설계내역서 (가연성)'!Print_Area</vt:lpstr>
    </vt:vector>
  </TitlesOfParts>
  <Company>(주)정방종합엔지니어링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서명규</dc:creator>
  <cp:lastModifiedBy>KECC</cp:lastModifiedBy>
  <cp:lastPrinted>2023-08-16T07:10:10Z</cp:lastPrinted>
  <dcterms:created xsi:type="dcterms:W3CDTF">2010-10-26T02:22:09Z</dcterms:created>
  <dcterms:modified xsi:type="dcterms:W3CDTF">2026-06-18T06:28:08Z</dcterms:modified>
</cp:coreProperties>
</file>