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계약\0-2026년\001도로과\32.2026년 하반기 도로시설물 정기안전점검 및 실시설계용역\1.의뢰\"/>
    </mc:Choice>
  </mc:AlternateContent>
  <xr:revisionPtr revIDLastSave="0" documentId="8_{C5F0849D-2CFB-42B8-AD40-751F27ACE663}" xr6:coauthVersionLast="47" xr6:coauthVersionMax="47" xr10:uidLastSave="{00000000-0000-0000-0000-000000000000}"/>
  <bookViews>
    <workbookView xWindow="28680" yWindow="-120" windowWidth="29040" windowHeight="15720" tabRatio="862" xr2:uid="{00000000-000D-0000-FFFF-FFFF00000000}"/>
  </bookViews>
  <sheets>
    <sheet name="내역서" sheetId="12" r:id="rId1"/>
    <sheet name="내진성평가" sheetId="1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</externalReferences>
  <definedNames>
    <definedName name="__IntlFixup" hidden="1">TRUE</definedName>
    <definedName name="_1_0_S" hidden="1">[50]Sheet1!#REF!</definedName>
    <definedName name="_1IL1_">#REF!</definedName>
    <definedName name="_4_0_S" hidden="1">[50]Sheet1!#REF!</definedName>
    <definedName name="_BVS1">#REF!</definedName>
    <definedName name="_BVS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0" hidden="1">#REF!</definedName>
    <definedName name="_Fill" hidden="1">#REF!</definedName>
    <definedName name="_xlnm._FilterDatabase" hidden="1">#REF!</definedName>
    <definedName name="_FLG1">#REF!</definedName>
    <definedName name="_FLG2">#REF!</definedName>
    <definedName name="_FLG3">#REF!</definedName>
    <definedName name="_HSH1">#REF!</definedName>
    <definedName name="_HSH2">#REF!</definedName>
    <definedName name="_hun1">[1]Sheet1!#REF!</definedName>
    <definedName name="_hun2">[1]Sheet1!#REF!</definedName>
    <definedName name="_JH1">#REF!</definedName>
    <definedName name="_JH10">#REF!</definedName>
    <definedName name="_JH11">#REF!</definedName>
    <definedName name="_JH12">#REF!</definedName>
    <definedName name="_JH13">#REF!</definedName>
    <definedName name="_JH14">#REF!</definedName>
    <definedName name="_JH15">#REF!</definedName>
    <definedName name="_JH16">#REF!</definedName>
    <definedName name="_JH17">#REF!</definedName>
    <definedName name="_JH18">#REF!</definedName>
    <definedName name="_JH19">#REF!</definedName>
    <definedName name="_JH2">#REF!</definedName>
    <definedName name="_JH20">#REF!</definedName>
    <definedName name="_JH3">#REF!</definedName>
    <definedName name="_JH4">#REF!</definedName>
    <definedName name="_JH5">#REF!</definedName>
    <definedName name="_JH6">#REF!</definedName>
    <definedName name="_jh7">#REF!</definedName>
    <definedName name="_jh8">#REF!</definedName>
    <definedName name="_JH9">#REF!</definedName>
    <definedName name="_JK7">#REF!</definedName>
    <definedName name="_JK8">#REF!</definedName>
    <definedName name="_JL1">#REF!</definedName>
    <definedName name="_JL2">#REF!</definedName>
    <definedName name="_JS1">#REF!</definedName>
    <definedName name="_JS2">#REF!</definedName>
    <definedName name="_Key1" hidden="1">#REF!</definedName>
    <definedName name="_Key2" hidden="1">#REF!</definedName>
    <definedName name="_KK1">#REF!</definedName>
    <definedName name="_kM1">#REF!</definedName>
    <definedName name="_kM2">#REF!</definedName>
    <definedName name="_kM3">#REF!</definedName>
    <definedName name="_LAB5">#REF!</definedName>
    <definedName name="_LAN1">#REF!</definedName>
    <definedName name="_LAN10">#REF!</definedName>
    <definedName name="_LAN11">#REF!</definedName>
    <definedName name="_LAN12">#REF!</definedName>
    <definedName name="_LAN13">#REF!</definedName>
    <definedName name="_LAN14">#REF!</definedName>
    <definedName name="_LAN15">#REF!</definedName>
    <definedName name="_LAN16">#REF!</definedName>
    <definedName name="_LAN17">#REF!</definedName>
    <definedName name="_LAN18">#REF!</definedName>
    <definedName name="_LAN19">#REF!</definedName>
    <definedName name="_LAN2">#REF!</definedName>
    <definedName name="_LAN20">#REF!</definedName>
    <definedName name="_LAN3">#REF!</definedName>
    <definedName name="_LAN4">#REF!</definedName>
    <definedName name="_LAN5">#REF!</definedName>
    <definedName name="_LAN6">#REF!</definedName>
    <definedName name="_LAN7">#REF!</definedName>
    <definedName name="_LAN8">#REF!</definedName>
    <definedName name="_LAN9">#REF!</definedName>
    <definedName name="_LL1">[2]Sheet17!$C$2</definedName>
    <definedName name="_LL2">[2]Sheet17!$C$3</definedName>
    <definedName name="_LL3">[2]Sheet17!$C$4</definedName>
    <definedName name="_LR1">[2]Sheet17!$F$2</definedName>
    <definedName name="_LR2">[2]Sheet17!$F$3</definedName>
    <definedName name="_LR3">[2]Sheet17!$F$4</definedName>
    <definedName name="_LS1">#REF!</definedName>
    <definedName name="_LS2">#REF!</definedName>
    <definedName name="_LS3">#REF!</definedName>
    <definedName name="_LS4">#REF!</definedName>
    <definedName name="_MatMult_A" hidden="1">[51]재료비!#REF!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arse_Out" localSheetId="0" hidden="1">#REF!</definedName>
    <definedName name="_Parse_Out" hidden="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NO10">[2]INPUT!#REF!</definedName>
    <definedName name="_PNO3">[2]INPUT!#REF!</definedName>
    <definedName name="_PNO4">[2]INPUT!#REF!</definedName>
    <definedName name="_PNO5">[2]INPUT!#REF!</definedName>
    <definedName name="_PNO6">[2]INPUT!#REF!</definedName>
    <definedName name="_PNO7">[2]INPUT!#REF!</definedName>
    <definedName name="_PNO8">[2]INPUT!#REF!</definedName>
    <definedName name="_PNO9">[2]INPUT!#REF!</definedName>
    <definedName name="_qs1">[1]Sheet1!#REF!</definedName>
    <definedName name="_qs12">[1]Sheet1!#REF!</definedName>
    <definedName name="_qs2">[1]Sheet1!#REF!</definedName>
    <definedName name="_qs22">[1]Sheet1!#REF!</definedName>
    <definedName name="_RD1">#REF!</definedName>
    <definedName name="_RD2">#REF!</definedName>
    <definedName name="_RD3">#REF!</definedName>
    <definedName name="_RD4">#REF!</definedName>
    <definedName name="_RD5">[3]교각계산!$K$86</definedName>
    <definedName name="_RD6">#REF!</definedName>
    <definedName name="_RD7">#REF!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1">#REF!</definedName>
    <definedName name="_SH10">#REF!</definedName>
    <definedName name="_SH11">#REF!</definedName>
    <definedName name="_SH12">#REF!</definedName>
    <definedName name="_SH13">#REF!</definedName>
    <definedName name="_SH14">#REF!</definedName>
    <definedName name="_SH15">#REF!</definedName>
    <definedName name="_SH16">#REF!</definedName>
    <definedName name="_SH17">#REF!</definedName>
    <definedName name="_SH18">#REF!</definedName>
    <definedName name="_SH19">#REF!</definedName>
    <definedName name="_SH2">#REF!</definedName>
    <definedName name="_SH20">#REF!</definedName>
    <definedName name="_SH3">#REF!</definedName>
    <definedName name="_SH4">#REF!</definedName>
    <definedName name="_SH5">#REF!</definedName>
    <definedName name="_SH6">#REF!</definedName>
    <definedName name="_SH7">#REF!</definedName>
    <definedName name="_SH8">#REF!</definedName>
    <definedName name="_SH9">#REF!</definedName>
    <definedName name="_SHH1">#REF!</definedName>
    <definedName name="_SHH2">#REF!</definedName>
    <definedName name="_SHH3">#REF!</definedName>
    <definedName name="_sin1">#REF!</definedName>
    <definedName name="_sin2">#REF!</definedName>
    <definedName name="_SL5">'[4]02 SLAB'!#REF!</definedName>
    <definedName name="_SL6">'[4]02 SLAB'!#REF!</definedName>
    <definedName name="_SM400">[5]물가시세!#REF!</definedName>
    <definedName name="_SM490">#REF!</definedName>
    <definedName name="_Sort" localSheetId="0" hidden="1">#REF!</definedName>
    <definedName name="_Sort" hidden="1">#REF!</definedName>
    <definedName name="_SS1">#REF!</definedName>
    <definedName name="_SS2">#REF!</definedName>
    <definedName name="_Table1_In1" hidden="1">#REF!</definedName>
    <definedName name="_Table1_Out" hidden="1">#REF!</definedName>
    <definedName name="_TC1">#REF!</definedName>
    <definedName name="_TC2">#REF!</definedName>
    <definedName name="_Ted1">#REF!</definedName>
    <definedName name="_TON1">#REF!</definedName>
    <definedName name="_TON2">#REF!</definedName>
    <definedName name="_Ts1">#REF!</definedName>
    <definedName name="_tt1">"tt1"</definedName>
    <definedName name="_TW1">#REF!</definedName>
    <definedName name="_TW2">#REF!</definedName>
    <definedName name="_WC1">#REF!</definedName>
    <definedName name="_WC2">#REF!</definedName>
    <definedName name="_wd1">[1]Sheet1!#REF!</definedName>
    <definedName name="_wd2">[1]Sheet1!#REF!</definedName>
    <definedName name="_WEB1">#REF!</definedName>
    <definedName name="_WEB2">#REF!</definedName>
    <definedName name="_WEB3">#REF!</definedName>
    <definedName name="_WEB4">#REF!</definedName>
    <definedName name="_WEB5">#REF!</definedName>
    <definedName name="_WEB6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[6]교각계산!$M$39</definedName>
    <definedName name="_XS2">#REF!</definedName>
    <definedName name="_XS3">#REF!</definedName>
    <definedName name="\a">#REF!</definedName>
    <definedName name="\z">#REF!</definedName>
    <definedName name="A">#REF!</definedName>
    <definedName name="aa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a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a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aa" localSheetId="0" hidden="1">{#N/A,#N/A,TRUE,"대가1"}</definedName>
    <definedName name="aaa" localSheetId="1" hidden="1">{#N/A,#N/A,TRUE,"대가1"}</definedName>
    <definedName name="aaa" hidden="1">{#N/A,#N/A,TRUE,"대가1"}</definedName>
    <definedName name="aaaa" hidden="1">{#N/A,#N/A,FALSE,"조골재"}</definedName>
    <definedName name="aaaaa" hidden="1">{#N/A,#N/A,FALSE,"조골재"}</definedName>
    <definedName name="aaaaaaaaaa" hidden="1">{#N/A,#N/A,FALSE,"운반시간"}</definedName>
    <definedName name="aaaae" hidden="1">{#N/A,#N/A,FALSE,"골재소요량";#N/A,#N/A,FALSE,"골재소요량"}</definedName>
    <definedName name="Access_Button" hidden="1">"용산매출_Sheet1_List"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d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d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d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e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e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e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f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f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f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g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g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g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hh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hh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hh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FRK2">#REF!</definedName>
    <definedName name="ANFRK3">#REF!</definedName>
    <definedName name="anfrkk">#REF!</definedName>
    <definedName name="ann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n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n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nscount" hidden="1">1</definedName>
    <definedName name="ar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r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r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rr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rr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rr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s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s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s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sd" localSheetId="0" hidden="1">{#N/A,#N/A,FALSE,"조골재"}</definedName>
    <definedName name="ASD">[7]XL4Poppy!$A$15</definedName>
    <definedName name="asdas" hidden="1">{#N/A,#N/A,FALSE,"조골재"}</definedName>
    <definedName name="asdf" hidden="1">{#N/A,#N/A,FALSE,"단가표지"}</definedName>
    <definedName name="ass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ss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ss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vvvv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vvvv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vvvv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vvvvv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vvvvv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avvvvv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BOK3R">[2]INPUT!#REF!</definedName>
    <definedName name="BOK4L">[2]INPUT!#REF!</definedName>
    <definedName name="BOK4R">[2]INPUT!#REF!</definedName>
    <definedName name="BOK5L">[2]INPUT!#REF!</definedName>
    <definedName name="BOK5R">[2]INPUT!#REF!</definedName>
    <definedName name="BOK6L">[2]INPUT!#REF!</definedName>
    <definedName name="BOK6R">[2]INPUT!#REF!</definedName>
    <definedName name="BOK7L">[2]INPUT!#REF!</definedName>
    <definedName name="BOK7R">[2]INPUT!#REF!</definedName>
    <definedName name="BOK8L">[2]INPUT!#REF!</definedName>
    <definedName name="BOK8R">[2]INPUT!#REF!</definedName>
    <definedName name="BOK9L">[2]INPUT!#REF!</definedName>
    <definedName name="BOK9R">[2]INPUT!#REF!</definedName>
    <definedName name="Bolts">#REF!</definedName>
    <definedName name="BOXEA">#REF!</definedName>
    <definedName name="BOX현고">#REF!</definedName>
    <definedName name="BR">#REF!</definedName>
    <definedName name="BS">#REF!</definedName>
    <definedName name="BSB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BSB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BSB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">#REF!</definedName>
    <definedName name="BY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[2]INPUT!#REF!</definedName>
    <definedName name="CA10R">[2]INPUT!#REF!</definedName>
    <definedName name="CA3L">[2]INPUT!#REF!</definedName>
    <definedName name="CA3R">[2]INPUT!#REF!</definedName>
    <definedName name="CA4L">[2]INPUT!#REF!</definedName>
    <definedName name="CA4R">[2]INPUT!#REF!</definedName>
    <definedName name="CA5L">[2]INPUT!#REF!</definedName>
    <definedName name="CA5R">[2]INPUT!#REF!</definedName>
    <definedName name="CA6L">[2]INPUT!#REF!</definedName>
    <definedName name="CA6R">[2]INPUT!#REF!</definedName>
    <definedName name="CA7L">[2]INPUT!#REF!</definedName>
    <definedName name="CA7R">[2]INPUT!#REF!</definedName>
    <definedName name="CA8L">[2]INPUT!#REF!</definedName>
    <definedName name="CA8R">[2]INPUT!#REF!</definedName>
    <definedName name="CA9L">[2]INPUT!#REF!</definedName>
    <definedName name="CA9R">[2]INPUT!#REF!</definedName>
    <definedName name="cant">#REF!</definedName>
    <definedName name="CB">#REF!</definedName>
    <definedName name="CCC">#REF!</definedName>
    <definedName name="chk" hidden="1">{"SJ - 기본 보기",#N/A,FALSE,"공사별 외주견적"}</definedName>
    <definedName name="CHN10L">[2]INPUT!#REF!</definedName>
    <definedName name="CHN10R">[2]INPUT!#REF!</definedName>
    <definedName name="CHN3L">[2]INPUT!#REF!</definedName>
    <definedName name="CHN3R">[2]INPUT!#REF!</definedName>
    <definedName name="CHN4L">[2]INPUT!#REF!</definedName>
    <definedName name="CHN4R">[2]INPUT!#REF!</definedName>
    <definedName name="CHN5L">[2]INPUT!#REF!</definedName>
    <definedName name="CHN5R">[2]INPUT!#REF!</definedName>
    <definedName name="CHN6L">[2]INPUT!#REF!</definedName>
    <definedName name="CHN6R">[2]INPUT!#REF!</definedName>
    <definedName name="CHN7L">[2]INPUT!#REF!</definedName>
    <definedName name="CHN7R">[2]INPUT!#REF!</definedName>
    <definedName name="CHN8L">[2]INPUT!#REF!</definedName>
    <definedName name="CHN8R">[2]INPUT!#REF!</definedName>
    <definedName name="CHN9L">[2]INPUT!#REF!</definedName>
    <definedName name="CHN9R">[2]INPUT!#REF!</definedName>
    <definedName name="CHO10L">[2]INPUT!#REF!</definedName>
    <definedName name="CHO10R">[2]INPUT!#REF!</definedName>
    <definedName name="CHO3L">[2]INPUT!#REF!</definedName>
    <definedName name="CHO3R">[2]INPUT!#REF!</definedName>
    <definedName name="CHO4L">[2]INPUT!#REF!</definedName>
    <definedName name="CHO4R">[2]INPUT!#REF!</definedName>
    <definedName name="CHO5L">[2]INPUT!#REF!</definedName>
    <definedName name="CHO5R">[2]INPUT!#REF!</definedName>
    <definedName name="CHO6L">[2]INPUT!#REF!</definedName>
    <definedName name="CHO6R">[2]INPUT!#REF!</definedName>
    <definedName name="CHO7L">[2]INPUT!#REF!</definedName>
    <definedName name="CHO7R">[2]INPUT!#REF!</definedName>
    <definedName name="CHO8L">[2]INPUT!#REF!</definedName>
    <definedName name="CHO8R">[2]INPUT!#REF!</definedName>
    <definedName name="CHO9L">[2]INPUT!#REF!</definedName>
    <definedName name="CHO9R">[2]INPUT!#REF!</definedName>
    <definedName name="choi" hidden="1">#REF!</definedName>
    <definedName name="CHP10L">[2]INPUT!#REF!</definedName>
    <definedName name="CHP10R">[2]INPUT!#REF!</definedName>
    <definedName name="CHP3L">[2]INPUT!#REF!</definedName>
    <definedName name="CHP3R">[2]INPUT!#REF!</definedName>
    <definedName name="CHP4L">[2]INPUT!#REF!</definedName>
    <definedName name="CHP4R">[2]INPUT!#REF!</definedName>
    <definedName name="CHP5L">[2]INPUT!#REF!</definedName>
    <definedName name="CHP5R">[2]INPUT!#REF!</definedName>
    <definedName name="CHP6L">[2]INPUT!#REF!</definedName>
    <definedName name="CHP6R">[2]INPUT!#REF!</definedName>
    <definedName name="CHP7L">[2]INPUT!#REF!</definedName>
    <definedName name="CHP7R">[2]INPUT!#REF!</definedName>
    <definedName name="CHP8L">[2]INPUT!#REF!</definedName>
    <definedName name="CHP8R">[2]INPUT!#REF!</definedName>
    <definedName name="CHP9L">[2]INPUT!#REF!</definedName>
    <definedName name="CHP9R">[2]INPUT!#REF!</definedName>
    <definedName name="CHQ10L">[2]INPUT!#REF!</definedName>
    <definedName name="CHQ10R">[2]INPUT!#REF!</definedName>
    <definedName name="CHQ3L">[2]INPUT!#REF!</definedName>
    <definedName name="CHQ3R">[2]INPUT!#REF!</definedName>
    <definedName name="CHQ4L">[2]INPUT!#REF!</definedName>
    <definedName name="CHQ4R">[2]INPUT!#REF!</definedName>
    <definedName name="CHQ5L">[2]INPUT!#REF!</definedName>
    <definedName name="CHQ5R">[2]INPUT!#REF!</definedName>
    <definedName name="CHQ6L">[2]INPUT!#REF!</definedName>
    <definedName name="CHQ6R">[2]INPUT!#REF!</definedName>
    <definedName name="CHQ7L">[2]INPUT!#REF!</definedName>
    <definedName name="CHQ7R">[2]INPUT!#REF!</definedName>
    <definedName name="CHQ8L">[2]INPUT!#REF!</definedName>
    <definedName name="CHQ8R">[2]INPUT!#REF!</definedName>
    <definedName name="CHQ9L">[2]INPUT!#REF!</definedName>
    <definedName name="CHQ9R">[2]INPUT!#REF!</definedName>
    <definedName name="CHR10L">[2]INPUT!#REF!</definedName>
    <definedName name="CHR10R">[2]INPUT!#REF!</definedName>
    <definedName name="CHR3L">[2]INPUT!#REF!</definedName>
    <definedName name="CHR3R">[2]INPUT!#REF!</definedName>
    <definedName name="CHR4L">[2]INPUT!#REF!</definedName>
    <definedName name="CHR4R">[2]INPUT!#REF!</definedName>
    <definedName name="CHR5L">[2]INPUT!#REF!</definedName>
    <definedName name="CHR5R">[2]INPUT!#REF!</definedName>
    <definedName name="CHR6L">[2]INPUT!#REF!</definedName>
    <definedName name="CHR6R">[2]INPUT!#REF!</definedName>
    <definedName name="CHR7L">[2]INPUT!#REF!</definedName>
    <definedName name="CHR7R">[2]INPUT!#REF!</definedName>
    <definedName name="CHR8L">[2]INPUT!#REF!</definedName>
    <definedName name="CHR8R">[2]INPUT!#REF!</definedName>
    <definedName name="CHR9L">[2]INPUT!#REF!</definedName>
    <definedName name="CHR9R">[2]INPUT!#REF!</definedName>
    <definedName name="CHSUM10L">[2]INPUT!#REF!</definedName>
    <definedName name="CHSUM10R">[2]INPUT!#REF!</definedName>
    <definedName name="CHSUM3L">[2]INPUT!#REF!</definedName>
    <definedName name="CHSUM3R">[2]INPUT!#REF!</definedName>
    <definedName name="CHSUM4L">[2]INPUT!#REF!</definedName>
    <definedName name="CHSUM4R">[2]INPUT!#REF!</definedName>
    <definedName name="CHSUM5L">[2]INPUT!#REF!</definedName>
    <definedName name="CHSUM5R">[2]INPUT!#REF!</definedName>
    <definedName name="CHSUM6L">[2]INPUT!#REF!</definedName>
    <definedName name="CHSUM6R">[2]INPUT!#REF!</definedName>
    <definedName name="CHSUM7L">[2]INPUT!#REF!</definedName>
    <definedName name="CHSUM7R">[2]INPUT!#REF!</definedName>
    <definedName name="CHSUM8L">[2]INPUT!#REF!</definedName>
    <definedName name="CHSUM8R">[2]INPUT!#REF!</definedName>
    <definedName name="CHSUM9L">[2]INPUT!#REF!</definedName>
    <definedName name="CHSUM9R">[2]INPUT!#REF!</definedName>
    <definedName name="CK">#REF!</definedName>
    <definedName name="CN">#REF!</definedName>
    <definedName name="CN10TL">[2]INPUT!#REF!</definedName>
    <definedName name="CN10TR">[2]INPUT!#REF!</definedName>
    <definedName name="CN3TL">[2]INPUT!#REF!</definedName>
    <definedName name="CN3TR">[2]INPUT!#REF!</definedName>
    <definedName name="CN4TL">[2]INPUT!#REF!</definedName>
    <definedName name="CN4TR">[2]INPUT!#REF!</definedName>
    <definedName name="CN5TL">[2]INPUT!#REF!</definedName>
    <definedName name="CN5TR">[2]INPUT!#REF!</definedName>
    <definedName name="CN6TL">[2]INPUT!#REF!</definedName>
    <definedName name="CN6TR">[2]INPUT!#REF!</definedName>
    <definedName name="CN7TL">[2]INPUT!#REF!</definedName>
    <definedName name="CN7TR">[2]INPUT!#REF!</definedName>
    <definedName name="CN8TL">[2]INPUT!#REF!</definedName>
    <definedName name="CN8TR">[2]INPUT!#REF!</definedName>
    <definedName name="CN9TL">[2]INPUT!#REF!</definedName>
    <definedName name="CN9TR">[2]INPUT!#REF!</definedName>
    <definedName name="CON1H1">[1]Sheet1!#REF!</definedName>
    <definedName name="CON2H1">[1]Sheet1!#REF!</definedName>
    <definedName name="CONC단위중량">[8]INPUT!$B$6</definedName>
    <definedName name="COPING">[9]하중계산!#REF!</definedName>
    <definedName name="Cs">#REF!</definedName>
    <definedName name="CT">#REF!</definedName>
    <definedName name="CTC">[1]Sheet1!#REF!</definedName>
    <definedName name="CTL">#REF!</definedName>
    <definedName name="CTR">#REF!</definedName>
    <definedName name="CUT10L">[2]INPUT!#REF!</definedName>
    <definedName name="CUT10R">[2]INPUT!#REF!</definedName>
    <definedName name="CUT3L">[2]INPUT!#REF!</definedName>
    <definedName name="CUT3R">[2]INPUT!#REF!</definedName>
    <definedName name="CUT4L">[2]INPUT!#REF!</definedName>
    <definedName name="CUT4R">[2]INPUT!#REF!</definedName>
    <definedName name="CUT5L">[2]INPUT!#REF!</definedName>
    <definedName name="CUT5R">[2]INPUT!#REF!</definedName>
    <definedName name="CUT6L">[2]INPUT!#REF!</definedName>
    <definedName name="CUT6R">[2]INPUT!#REF!</definedName>
    <definedName name="CUT7L">[2]INPUT!#REF!</definedName>
    <definedName name="CUT7R">[2]INPUT!#REF!</definedName>
    <definedName name="CUT8L">[2]INPUT!#REF!</definedName>
    <definedName name="CUT8R">[2]INPUT!#REF!</definedName>
    <definedName name="CUT9L">[2]INPUT!#REF!</definedName>
    <definedName name="CUT9R">[2]INPUT!#REF!</definedName>
    <definedName name="CW">#REF!</definedName>
    <definedName name="CX10L">[2]INPUT!#REF!</definedName>
    <definedName name="CX10R">[2]INPUT!#REF!</definedName>
    <definedName name="CX3L">[2]INPUT!#REF!</definedName>
    <definedName name="CX3R">[2]INPUT!#REF!</definedName>
    <definedName name="CX4L">[2]INPUT!#REF!</definedName>
    <definedName name="CX4R">[2]INPUT!#REF!</definedName>
    <definedName name="CX5L">[2]INPUT!#REF!</definedName>
    <definedName name="CX5R">[2]INPUT!#REF!</definedName>
    <definedName name="CX6L">[2]INPUT!#REF!</definedName>
    <definedName name="CX6R">[2]INPUT!#REF!</definedName>
    <definedName name="CX7L">[2]INPUT!#REF!</definedName>
    <definedName name="CX7R">[2]INPUT!#REF!</definedName>
    <definedName name="CX8L">[2]INPUT!#REF!</definedName>
    <definedName name="CX8R">[2]INPUT!#REF!</definedName>
    <definedName name="CX9L">[2]INPUT!#REF!</definedName>
    <definedName name="CX9R">[2]INPUT!#REF!</definedName>
    <definedName name="cxv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cxv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cxv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CY">#REF!</definedName>
    <definedName name="CY10L">[2]INPUT!#REF!</definedName>
    <definedName name="CY10R">[2]INPUT!#REF!</definedName>
    <definedName name="CY3L">[2]INPUT!#REF!</definedName>
    <definedName name="CY3R">[2]INPUT!#REF!</definedName>
    <definedName name="CY4L">[2]INPUT!#REF!</definedName>
    <definedName name="CY4R">[2]INPUT!#REF!</definedName>
    <definedName name="CY5L">[2]INPUT!#REF!</definedName>
    <definedName name="CY5R">[2]INPUT!#REF!</definedName>
    <definedName name="CY6L">[2]INPUT!#REF!</definedName>
    <definedName name="CY6R">[2]INPUT!#REF!</definedName>
    <definedName name="CY7L">[2]INPUT!#REF!</definedName>
    <definedName name="CY7R">[2]INPUT!#REF!</definedName>
    <definedName name="CY8L">[2]INPUT!#REF!</definedName>
    <definedName name="CY8R">[2]INPUT!#REF!</definedName>
    <definedName name="CY9L">[2]INPUT!#REF!</definedName>
    <definedName name="CY9R">[2]INPUT!#REF!</definedName>
    <definedName name="CYA10L">[2]INPUT!#REF!</definedName>
    <definedName name="CYA10R">[2]INPUT!#REF!</definedName>
    <definedName name="CYA3L">[2]INPUT!#REF!</definedName>
    <definedName name="CYA3R">[2]INPUT!#REF!</definedName>
    <definedName name="CYA4L">[2]INPUT!#REF!</definedName>
    <definedName name="CYA4R">[2]INPUT!#REF!</definedName>
    <definedName name="CYA5L">[2]INPUT!#REF!</definedName>
    <definedName name="CYA5R">[2]INPUT!#REF!</definedName>
    <definedName name="CYA6L">[2]INPUT!#REF!</definedName>
    <definedName name="CYA6R">[2]INPUT!#REF!</definedName>
    <definedName name="CYA7L">[2]INPUT!#REF!</definedName>
    <definedName name="CYA7R">[2]INPUT!#REF!</definedName>
    <definedName name="CYA8L">[2]INPUT!#REF!</definedName>
    <definedName name="CYA8R">[2]INPUT!#REF!</definedName>
    <definedName name="CYA9L">[2]INPUT!#REF!</definedName>
    <definedName name="CYA9R">[2]INPUT!#REF!</definedName>
    <definedName name="CYB10L">[2]INPUT!#REF!</definedName>
    <definedName name="CYB10R">[2]INPUT!#REF!</definedName>
    <definedName name="CYB3L">[2]INPUT!#REF!</definedName>
    <definedName name="CYB3R">[2]INPUT!#REF!</definedName>
    <definedName name="CYB4L">[2]INPUT!#REF!</definedName>
    <definedName name="CYB4R">[2]INPUT!#REF!</definedName>
    <definedName name="CYB5L">[2]INPUT!#REF!</definedName>
    <definedName name="CYB5R">[2]INPUT!#REF!</definedName>
    <definedName name="CYB6L">[2]INPUT!#REF!</definedName>
    <definedName name="CYB6R">[2]INPUT!#REF!</definedName>
    <definedName name="CYB7L">[2]INPUT!#REF!</definedName>
    <definedName name="CYB7R">[2]INPUT!#REF!</definedName>
    <definedName name="CYB8L">[2]INPUT!#REF!</definedName>
    <definedName name="CYB8R">[2]INPUT!#REF!</definedName>
    <definedName name="CYB9L">[2]INPUT!#REF!</definedName>
    <definedName name="CYB9R">[2]INPUT!#REF!</definedName>
    <definedName name="CYC10L">[2]INPUT!#REF!</definedName>
    <definedName name="CYC10R">[2]INPUT!#REF!</definedName>
    <definedName name="CYC3L">[2]INPUT!#REF!</definedName>
    <definedName name="CYC3R">[2]INPUT!#REF!</definedName>
    <definedName name="CYC4L">[2]INPUT!#REF!</definedName>
    <definedName name="CYC4R">[2]INPUT!#REF!</definedName>
    <definedName name="CYC5L">[2]INPUT!#REF!</definedName>
    <definedName name="CYC5R">[2]INPUT!#REF!</definedName>
    <definedName name="CYC6L">[2]INPUT!#REF!</definedName>
    <definedName name="CYC6R">[2]INPUT!#REF!</definedName>
    <definedName name="CYC7L">[2]INPUT!#REF!</definedName>
    <definedName name="CYC7R">[2]INPUT!#REF!</definedName>
    <definedName name="CYC8L">[2]INPUT!#REF!</definedName>
    <definedName name="CYC8R">[2]INPUT!#REF!</definedName>
    <definedName name="CYC9L">[2]INPUT!#REF!</definedName>
    <definedName name="CYC9R">[2]INPUT!#REF!</definedName>
    <definedName name="CYY10L">[2]INPUT!#REF!</definedName>
    <definedName name="CYY10R">[2]INPUT!#REF!</definedName>
    <definedName name="CYY3L">[2]INPUT!#REF!</definedName>
    <definedName name="CYY3R">[2]INPUT!#REF!</definedName>
    <definedName name="CYY4L">[2]INPUT!#REF!</definedName>
    <definedName name="CYY4R">[2]INPUT!#REF!</definedName>
    <definedName name="CYY5L">[2]INPUT!#REF!</definedName>
    <definedName name="CYY5R">[2]INPUT!#REF!</definedName>
    <definedName name="CYY6L">[2]INPUT!#REF!</definedName>
    <definedName name="CYY6R">[2]INPUT!#REF!</definedName>
    <definedName name="CYY7L">[2]INPUT!#REF!</definedName>
    <definedName name="CYY7R">[2]INPUT!#REF!</definedName>
    <definedName name="CYY8L">[2]INPUT!#REF!</definedName>
    <definedName name="CYY8R">[2]INPUT!#REF!</definedName>
    <definedName name="CYY9L">[2]INPUT!#REF!</definedName>
    <definedName name="CYY9R">[2]INPUT!#REF!</definedName>
    <definedName name="D">#REF!</definedName>
    <definedName name="D10L">[2]INPUT!#REF!</definedName>
    <definedName name="D10R">[2]INPUT!#REF!</definedName>
    <definedName name="D3L">[2]INPUT!#REF!</definedName>
    <definedName name="D3R">[2]INPUT!#REF!</definedName>
    <definedName name="D4L">[2]INPUT!#REF!</definedName>
    <definedName name="D4R">[2]INPUT!#REF!</definedName>
    <definedName name="D5L">[2]INPUT!#REF!</definedName>
    <definedName name="D5R">[2]INPUT!#REF!</definedName>
    <definedName name="D6L">[2]INPUT!#REF!</definedName>
    <definedName name="D6R">[2]INPUT!#REF!</definedName>
    <definedName name="D7L">[2]INPUT!#REF!</definedName>
    <definedName name="D7R">[2]INPUT!#REF!</definedName>
    <definedName name="D8L">[2]INPUT!#REF!</definedName>
    <definedName name="D8R">[2]INPUT!#REF!</definedName>
    <definedName name="D9L">[2]INPUT!#REF!</definedName>
    <definedName name="D9R">[2]INPUT!#REF!</definedName>
    <definedName name="DA">[1]Sheet1!#REF!</definedName>
    <definedName name="DAA">[1]Sheet1!#REF!</definedName>
    <definedName name="danga">[10]danga!$A$1:$M$235</definedName>
    <definedName name="DB">#REF!</definedName>
    <definedName name="DC">[6]교각계산!$E$33</definedName>
    <definedName name="DD">#REF!</definedName>
    <definedName name="DDD">#REF!</definedName>
    <definedName name="ddd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d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d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dddd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dlkdkd">'[11]ABUT수량-A1'!$T$25</definedName>
    <definedName name="def">#REF!</definedName>
    <definedName name="df" localSheetId="0" hidden="1">#REF!</definedName>
    <definedName name="DF">#REF!</definedName>
    <definedName name="dfd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d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d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dfdfdf">#REF!</definedName>
    <definedName name="df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GD">#REF!</definedName>
    <definedName name="dfggh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ggh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ggh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fghjkl" hidden="1">{#N/A,#N/A,FALSE,"조골재"}</definedName>
    <definedName name="DFS">#REF!</definedName>
    <definedName name="DFSFSF">#REF!</definedName>
    <definedName name="D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gfadsf" hidden="1">{#N/A,#N/A,FALSE,"2~8번"}</definedName>
    <definedName name="Dh">#REF!</definedName>
    <definedName name="dhd" hidden="1">[52]날개벽수량표!#REF!</definedName>
    <definedName name="DI">[12]INPUT!$D$9</definedName>
    <definedName name="DIA">[13]교각1!#REF!</definedName>
    <definedName name="DIAP10.1L">[2]INPUT!#REF!</definedName>
    <definedName name="DIAP10.1R">[2]INPUT!#REF!</definedName>
    <definedName name="DIAP10L">[2]INPUT!#REF!</definedName>
    <definedName name="DIAP10R">[2]INPUT!#REF!</definedName>
    <definedName name="DIAP3.1L">[2]INPUT!#REF!</definedName>
    <definedName name="DIAP3.1R">[2]INPUT!#REF!</definedName>
    <definedName name="DIAP3L">[2]INPUT!#REF!</definedName>
    <definedName name="DIAP3R">[2]INPUT!#REF!</definedName>
    <definedName name="DIAP4.1L">[2]INPUT!#REF!</definedName>
    <definedName name="DIAP4.1R">[2]INPUT!#REF!</definedName>
    <definedName name="DIAP4L">[2]INPUT!#REF!</definedName>
    <definedName name="DIAP4R">[2]INPUT!#REF!</definedName>
    <definedName name="DIAP5.1L">[2]INPUT!#REF!</definedName>
    <definedName name="DIAP5.1R">[2]INPUT!#REF!</definedName>
    <definedName name="DIAP5L">[2]INPUT!#REF!</definedName>
    <definedName name="DIAP5R">[2]INPUT!#REF!</definedName>
    <definedName name="DIAP6.1L">[2]INPUT!#REF!</definedName>
    <definedName name="DIAP6.1R">[2]INPUT!#REF!</definedName>
    <definedName name="DIAP6L">[2]INPUT!#REF!</definedName>
    <definedName name="DIAP6R">[2]INPUT!#REF!</definedName>
    <definedName name="DIAP7.1L">[2]INPUT!#REF!</definedName>
    <definedName name="DIAP7.1R">[2]INPUT!#REF!</definedName>
    <definedName name="DIAP7L">[2]INPUT!#REF!</definedName>
    <definedName name="DIAP7R">[2]INPUT!#REF!</definedName>
    <definedName name="DIAP8.1L">[2]INPUT!#REF!</definedName>
    <definedName name="DIAP8.1R">[2]INPUT!#REF!</definedName>
    <definedName name="DIAP8L">[2]INPUT!#REF!</definedName>
    <definedName name="DIAP8R">[2]INPUT!#REF!</definedName>
    <definedName name="DIAP9.1L">[2]INPUT!#REF!</definedName>
    <definedName name="DIAP9.1R">[2]INPUT!#REF!</definedName>
    <definedName name="DIAP9L">[2]INPUT!#REF!</definedName>
    <definedName name="DIAP9R">[2]INPUT!#REF!</definedName>
    <definedName name="dj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j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j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k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k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k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L">#REF!</definedName>
    <definedName name="DLA">#REF!</definedName>
    <definedName name="dns" hidden="1">{#N/A,#N/A,FALSE,"운반시간"}</definedName>
    <definedName name="DPI">#REF!</definedName>
    <definedName name="ds">#REF!</definedName>
    <definedName name="dsaf" hidden="1">{#N/A,#N/A,FALSE,"조골재"}</definedName>
    <definedName name="DSF" hidden="1">{#N/A,#N/A,FALSE,"골재소요량";#N/A,#N/A,FALSE,"골재소요량"}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v">#REF!</definedName>
    <definedName name="DVSF">#REF!</definedName>
    <definedName name="DW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W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W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DX10L">[2]INPUT!#REF!</definedName>
    <definedName name="DX10R">[2]INPUT!#REF!</definedName>
    <definedName name="DX3L">[2]INPUT!#REF!</definedName>
    <definedName name="DX3R">[2]INPUT!#REF!</definedName>
    <definedName name="DX4L">[2]INPUT!#REF!</definedName>
    <definedName name="DX4R">[2]INPUT!#REF!</definedName>
    <definedName name="DX5L">[2]INPUT!#REF!</definedName>
    <definedName name="DX5R">[2]INPUT!#REF!</definedName>
    <definedName name="DX6L">[2]INPUT!#REF!</definedName>
    <definedName name="DX6R">[2]INPUT!#REF!</definedName>
    <definedName name="DX7L">[2]INPUT!#REF!</definedName>
    <definedName name="DX7R">[2]INPUT!#REF!</definedName>
    <definedName name="DX8L">[2]INPUT!#REF!</definedName>
    <definedName name="DX8R">[2]INPUT!#REF!</definedName>
    <definedName name="DX9L">[2]INPUT!#REF!</definedName>
    <definedName name="DX9R">[2]INPUT!#REF!</definedName>
    <definedName name="DY10L">[2]INPUT!#REF!</definedName>
    <definedName name="DY10R">[2]INPUT!#REF!</definedName>
    <definedName name="DY3L">[2]INPUT!#REF!</definedName>
    <definedName name="DY3R">[2]INPUT!#REF!</definedName>
    <definedName name="DY4L">[2]INPUT!#REF!</definedName>
    <definedName name="DY4R">[2]INPUT!#REF!</definedName>
    <definedName name="DY5L">[2]INPUT!#REF!</definedName>
    <definedName name="DY5R">[2]INPUT!#REF!</definedName>
    <definedName name="DY6L">[2]INPUT!#REF!</definedName>
    <definedName name="DY6R">[2]INPUT!#REF!</definedName>
    <definedName name="DY7L">[2]INPUT!#REF!</definedName>
    <definedName name="DY7R">[2]INPUT!#REF!</definedName>
    <definedName name="DY8L">[2]INPUT!#REF!</definedName>
    <definedName name="DY8R">[2]INPUT!#REF!</definedName>
    <definedName name="DY9L">[2]INPUT!#REF!</definedName>
    <definedName name="DY9R">[2]INPUT!#REF!</definedName>
    <definedName name="e">#REF!</definedName>
    <definedName name="EC">#REF!</definedName>
    <definedName name="eee" hidden="1">{#N/A,#N/A,FALSE,"2~8번"}</definedName>
    <definedName name="EEEE">#REF!</definedName>
    <definedName name="efd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efd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efd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I">#REF!</definedName>
    <definedName name="Em">#REF!</definedName>
    <definedName name="Es">#REF!</definedName>
    <definedName name="f" localSheetId="0" hidden="1">{#N/A,#N/A,FALSE,"골재소요량";#N/A,#N/A,FALSE,"골재소요량"}</definedName>
    <definedName name="F">#REF!</definedName>
    <definedName name="F_W">#REF!</definedName>
    <definedName name="F10LX">[2]INPUT!#REF!</definedName>
    <definedName name="F10LY">[2]INPUT!#REF!</definedName>
    <definedName name="F10RX">[2]INPUT!#REF!</definedName>
    <definedName name="F10RY">[2]INPUT!#REF!</definedName>
    <definedName name="F1F">[13]교각1!#REF!</definedName>
    <definedName name="F2F">[13]교각1!#REF!</definedName>
    <definedName name="F3F">[13]교각1!#REF!</definedName>
    <definedName name="F3LX">[2]INPUT!#REF!</definedName>
    <definedName name="F3LY">[2]INPUT!#REF!</definedName>
    <definedName name="F3RX">[2]INPUT!#REF!</definedName>
    <definedName name="F3RY">[2]INPUT!#REF!</definedName>
    <definedName name="F4LX">[2]INPUT!#REF!</definedName>
    <definedName name="F4LY">[2]INPUT!#REF!</definedName>
    <definedName name="F4RX">[2]INPUT!#REF!</definedName>
    <definedName name="F4RY">[2]INPUT!#REF!</definedName>
    <definedName name="F5LX">[2]INPUT!#REF!</definedName>
    <definedName name="F5LY">[2]INPUT!#REF!</definedName>
    <definedName name="F5RX">[2]INPUT!#REF!</definedName>
    <definedName name="F5RY">[2]INPUT!#REF!</definedName>
    <definedName name="F6LX">[2]INPUT!#REF!</definedName>
    <definedName name="F6LY">[2]INPUT!#REF!</definedName>
    <definedName name="F6RX">[2]INPUT!#REF!</definedName>
    <definedName name="F6RY">[2]INPUT!#REF!</definedName>
    <definedName name="F7LX">[2]INPUT!#REF!</definedName>
    <definedName name="F7LY">[2]INPUT!#REF!</definedName>
    <definedName name="F7RX">[2]INPUT!#REF!</definedName>
    <definedName name="F7RY">[2]INPUT!#REF!</definedName>
    <definedName name="F8LX">[2]INPUT!#REF!</definedName>
    <definedName name="F8LY">[2]INPUT!#REF!</definedName>
    <definedName name="F8RX">[2]INPUT!#REF!</definedName>
    <definedName name="F8RY">[2]INPUT!#REF!</definedName>
    <definedName name="F9LX">[2]INPUT!#REF!</definedName>
    <definedName name="F9LY">[2]INPUT!#REF!</definedName>
    <definedName name="F9RX">[2]INPUT!#REF!</definedName>
    <definedName name="F9RY">[2]INPUT!#REF!</definedName>
    <definedName name="fb">#REF!</definedName>
    <definedName name="FC">#REF!</definedName>
    <definedName name="FC_B">#REF!</definedName>
    <definedName name="F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dgf" hidden="1">#REF!</definedName>
    <definedName name="fdf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df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df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df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e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e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fe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S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S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S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DSFDSF">#REF!</definedName>
    <definedName name="FDSFS">#REF!</definedName>
    <definedName name="FE10L">[2]INPUT!#REF!</definedName>
    <definedName name="FE10R">[2]INPUT!#REF!</definedName>
    <definedName name="FE3L">[2]INPUT!#REF!</definedName>
    <definedName name="FE3R">[2]INPUT!#REF!</definedName>
    <definedName name="FE4L">[2]INPUT!#REF!</definedName>
    <definedName name="FE4R">[2]INPUT!#REF!</definedName>
    <definedName name="FE5L">[2]INPUT!#REF!</definedName>
    <definedName name="FE5R">[2]INPUT!#REF!</definedName>
    <definedName name="FE6L">[2]INPUT!#REF!</definedName>
    <definedName name="FE6R">[2]INPUT!#REF!</definedName>
    <definedName name="FE7L">[2]INPUT!#REF!</definedName>
    <definedName name="FE7R">[2]INPUT!#REF!</definedName>
    <definedName name="FE8L">[2]INPUT!#REF!</definedName>
    <definedName name="FE8R">[2]INPUT!#REF!</definedName>
    <definedName name="FE9L">[2]INPUT!#REF!</definedName>
    <definedName name="FE9R">[2]INPUT!#REF!</definedName>
    <definedName name="FE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E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E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EFE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EFE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EFE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f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f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f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fffffffff" hidden="1">{#N/A,#N/A,FALSE,"골재소요량";#N/A,#N/A,FALSE,"골재소요량"}</definedName>
    <definedName name="FG">#REF!</definedName>
    <definedName name="FG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G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G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FGGG">#REF!</definedName>
    <definedName name="fh">[14]사용성검토!#REF!</definedName>
    <definedName name="FH10L">[2]INPUT!#REF!</definedName>
    <definedName name="FH10R">[2]INPUT!#REF!</definedName>
    <definedName name="FH3L">[2]INPUT!#REF!</definedName>
    <definedName name="FH3R">[2]INPUT!#REF!</definedName>
    <definedName name="FH4L">[2]INPUT!#REF!</definedName>
    <definedName name="FH4R">[2]INPUT!#REF!</definedName>
    <definedName name="FH5L">[2]INPUT!#REF!</definedName>
    <definedName name="FH5R">[2]INPUT!#REF!</definedName>
    <definedName name="FH6L">[2]INPUT!#REF!</definedName>
    <definedName name="FH6R">[2]INPUT!#REF!</definedName>
    <definedName name="FH7L">[2]INPUT!#REF!</definedName>
    <definedName name="FH7R">[2]INPUT!#REF!</definedName>
    <definedName name="FH8L">[2]INPUT!#REF!</definedName>
    <definedName name="FH8R">[2]INPUT!#REF!</definedName>
    <definedName name="FH9L">[2]INPUT!#REF!</definedName>
    <definedName name="FH9R">[2]INPUT!#REF!</definedName>
    <definedName name="Fm">#REF!</definedName>
    <definedName name="FN">[13]교각1!#REF!</definedName>
    <definedName name="FOOT1">[1]Sheet1!#REF!</definedName>
    <definedName name="FOOT2">[1]Sheet1!#REF!</definedName>
    <definedName name="FOOT3">[1]Sheet1!#REF!</definedName>
    <definedName name="FSHOE">[15]설계조건!$H$29</definedName>
    <definedName name="FT10TL">[2]INPUT!#REF!</definedName>
    <definedName name="FT10TR">[2]INPUT!#REF!</definedName>
    <definedName name="FT1TL">[2]INPUT!$A$13</definedName>
    <definedName name="FT1TR">[2]INPUT!$A$15</definedName>
    <definedName name="FT2TL">[2]INPUT!$A$43</definedName>
    <definedName name="FT2TR">[2]INPUT!$A$45</definedName>
    <definedName name="FT3TL">[2]INPUT!#REF!</definedName>
    <definedName name="FT3TR">[2]INPUT!#REF!</definedName>
    <definedName name="FT4TL">[2]INPUT!#REF!</definedName>
    <definedName name="FT4TR">[2]INPUT!#REF!</definedName>
    <definedName name="FT5TL">[2]INPUT!#REF!</definedName>
    <definedName name="FT5TR">[2]INPUT!#REF!</definedName>
    <definedName name="FT6TL">[2]INPUT!#REF!</definedName>
    <definedName name="FT6TR">[2]INPUT!#REF!</definedName>
    <definedName name="FT7TL">[2]INPUT!#REF!</definedName>
    <definedName name="FT7TR">[2]INPUT!#REF!</definedName>
    <definedName name="FT8TL">[2]INPUT!#REF!</definedName>
    <definedName name="FT8TR">[2]INPUT!#REF!</definedName>
    <definedName name="FT9TL">[2]INPUT!#REF!</definedName>
    <definedName name="FT9TR">[2]INPUT!#REF!</definedName>
    <definedName name="FTE10L">[2]INPUT!#REF!</definedName>
    <definedName name="FTE10R">[2]INPUT!#REF!</definedName>
    <definedName name="FTE3L">[2]INPUT!#REF!</definedName>
    <definedName name="FTE3R">[2]INPUT!#REF!</definedName>
    <definedName name="FTE4L">[2]INPUT!#REF!</definedName>
    <definedName name="FTE4R">[2]INPUT!#REF!</definedName>
    <definedName name="FTE5L">[2]INPUT!#REF!</definedName>
    <definedName name="FTE5R">[2]INPUT!#REF!</definedName>
    <definedName name="FTE6L">[2]INPUT!#REF!</definedName>
    <definedName name="FTE6R">[2]INPUT!#REF!</definedName>
    <definedName name="FTE7L">[2]INPUT!#REF!</definedName>
    <definedName name="FTE7R">[2]INPUT!#REF!</definedName>
    <definedName name="FTE8L">[2]INPUT!#REF!</definedName>
    <definedName name="FTE8R">[2]INPUT!#REF!</definedName>
    <definedName name="FTE9L">[2]INPUT!#REF!</definedName>
    <definedName name="FTE9R">[2]INPUT!#REF!</definedName>
    <definedName name="FTG10L">[2]INPUT!#REF!</definedName>
    <definedName name="FTG10R">[2]INPUT!#REF!</definedName>
    <definedName name="FTG3L">[2]INPUT!#REF!</definedName>
    <definedName name="FTG3R">[2]INPUT!#REF!</definedName>
    <definedName name="FTG4L">[2]INPUT!#REF!</definedName>
    <definedName name="FTG4R">[2]INPUT!#REF!</definedName>
    <definedName name="FTG5L">[2]INPUT!#REF!</definedName>
    <definedName name="FTG5R">[2]INPUT!#REF!</definedName>
    <definedName name="FTG6L">[2]INPUT!#REF!</definedName>
    <definedName name="FTG6R">[2]INPUT!#REF!</definedName>
    <definedName name="FTG7L">[2]INPUT!#REF!</definedName>
    <definedName name="FTG7R">[2]INPUT!#REF!</definedName>
    <definedName name="FTG8L">[2]INPUT!#REF!</definedName>
    <definedName name="FTG8R">[2]INPUT!#REF!</definedName>
    <definedName name="FTG9L">[2]INPUT!#REF!</definedName>
    <definedName name="FTG9R">[2]INPUT!#REF!</definedName>
    <definedName name="FTS10L">[2]INPUT!#REF!</definedName>
    <definedName name="FTS10R">[2]INPUT!#REF!</definedName>
    <definedName name="FTS3L">[2]INPUT!#REF!</definedName>
    <definedName name="FTS3R">[2]INPUT!#REF!</definedName>
    <definedName name="FTS4L">[2]INPUT!#REF!</definedName>
    <definedName name="FTS4R">[2]INPUT!#REF!</definedName>
    <definedName name="FTS5L">[2]INPUT!#REF!</definedName>
    <definedName name="FTS5R">[2]INPUT!#REF!</definedName>
    <definedName name="FTS6L">[2]INPUT!#REF!</definedName>
    <definedName name="FTS6R">[2]INPUT!#REF!</definedName>
    <definedName name="FTS7L">[2]INPUT!#REF!</definedName>
    <definedName name="FTS7R">[2]INPUT!#REF!</definedName>
    <definedName name="FTS8L">[2]INPUT!#REF!</definedName>
    <definedName name="FTS8R">[2]INPUT!#REF!</definedName>
    <definedName name="FTS9L">[2]INPUT!#REF!</definedName>
    <definedName name="FTS9R">[2]INPUT!#REF!</definedName>
    <definedName name="FTW10L">[2]INPUT!#REF!</definedName>
    <definedName name="FTW10R">[2]INPUT!#REF!</definedName>
    <definedName name="FTW3L">[2]INPUT!#REF!</definedName>
    <definedName name="FTW3R">[2]INPUT!#REF!</definedName>
    <definedName name="FTW4L">[2]INPUT!#REF!</definedName>
    <definedName name="FTW4R">[2]INPUT!#REF!</definedName>
    <definedName name="FTW5L">[2]INPUT!#REF!</definedName>
    <definedName name="FTW5R">[2]INPUT!#REF!</definedName>
    <definedName name="FTW6L">[2]INPUT!#REF!</definedName>
    <definedName name="FTW6R">[2]INPUT!#REF!</definedName>
    <definedName name="FTW7L">[2]INPUT!#REF!</definedName>
    <definedName name="FTW7R">[2]INPUT!#REF!</definedName>
    <definedName name="FTW8L">[2]INPUT!#REF!</definedName>
    <definedName name="FTW8R">[2]INPUT!#REF!</definedName>
    <definedName name="FTW9L">[2]INPUT!#REF!</definedName>
    <definedName name="FTW9R">[2]INPUT!#REF!</definedName>
    <definedName name="FTZ10L">[2]INPUT!#REF!</definedName>
    <definedName name="FTZ10R">[2]INPUT!#REF!</definedName>
    <definedName name="FTZ3L">[2]INPUT!#REF!</definedName>
    <definedName name="FTZ3R">[2]INPUT!#REF!</definedName>
    <definedName name="FTZ4L">[2]INPUT!#REF!</definedName>
    <definedName name="FTZ4R">[2]INPUT!#REF!</definedName>
    <definedName name="FTZ5L">[2]INPUT!#REF!</definedName>
    <definedName name="FTZ5R">[2]INPUT!#REF!</definedName>
    <definedName name="FTZ6L">[2]INPUT!#REF!</definedName>
    <definedName name="FTZ6R">[2]INPUT!#REF!</definedName>
    <definedName name="FTZ7L">[2]INPUT!#REF!</definedName>
    <definedName name="FTZ7R">[2]INPUT!#REF!</definedName>
    <definedName name="FTZ8L">[2]INPUT!#REF!</definedName>
    <definedName name="FTZ8R">[2]INPUT!#REF!</definedName>
    <definedName name="FTZ9L">[2]INPUT!#REF!</definedName>
    <definedName name="FTZ9R">[2]INPUT!#REF!</definedName>
    <definedName name="FVGFSDF">#REF!</definedName>
    <definedName name="FX">#REF!</definedName>
    <definedName name="FX10L">[2]INPUT!#REF!</definedName>
    <definedName name="FX10R">[2]INPUT!#REF!</definedName>
    <definedName name="FX3L">[2]INPUT!#REF!</definedName>
    <definedName name="FX3R">[2]INPUT!#REF!</definedName>
    <definedName name="FX4L">[2]INPUT!#REF!</definedName>
    <definedName name="FX4R">[2]INPUT!#REF!</definedName>
    <definedName name="FX5L">[2]INPUT!#REF!</definedName>
    <definedName name="FX5R">[2]INPUT!#REF!</definedName>
    <definedName name="FX6L">[2]INPUT!#REF!</definedName>
    <definedName name="FX6R">[2]INPUT!#REF!</definedName>
    <definedName name="FX7L">[2]INPUT!#REF!</definedName>
    <definedName name="FX7R">[2]INPUT!#REF!</definedName>
    <definedName name="FX8L">[2]INPUT!#REF!</definedName>
    <definedName name="FX8R">[2]INPUT!#REF!</definedName>
    <definedName name="FX9L">[2]INPUT!#REF!</definedName>
    <definedName name="FX9R">[2]INPUT!#REF!</definedName>
    <definedName name="Fy">#REF!</definedName>
    <definedName name="FY10L">[2]INPUT!#REF!</definedName>
    <definedName name="FY10R">[2]INPUT!#REF!</definedName>
    <definedName name="FY3L">[2]INPUT!#REF!</definedName>
    <definedName name="FY3R">[2]INPUT!#REF!</definedName>
    <definedName name="FY4L">[2]INPUT!#REF!</definedName>
    <definedName name="FY4R">[2]INPUT!#REF!</definedName>
    <definedName name="FY5L">[2]INPUT!#REF!</definedName>
    <definedName name="FY5R">[2]INPUT!#REF!</definedName>
    <definedName name="FY6L">[2]INPUT!#REF!</definedName>
    <definedName name="FY6R">[2]INPUT!#REF!</definedName>
    <definedName name="FY7L">[2]INPUT!#REF!</definedName>
    <definedName name="FY7R">[2]INPUT!#REF!</definedName>
    <definedName name="FY8L">[2]INPUT!#REF!</definedName>
    <definedName name="FY8R">[2]INPUT!#REF!</definedName>
    <definedName name="FY9L">[2]INPUT!#REF!</definedName>
    <definedName name="FY9R">[2]INPUT!#REF!</definedName>
    <definedName name="FYY10L">[2]INPUT!#REF!</definedName>
    <definedName name="FYY10R">[2]INPUT!#REF!</definedName>
    <definedName name="FYY3L">[2]INPUT!#REF!</definedName>
    <definedName name="FYY3R">[2]INPUT!#REF!</definedName>
    <definedName name="FYY4L">[2]INPUT!#REF!</definedName>
    <definedName name="FYY4R">[2]INPUT!#REF!</definedName>
    <definedName name="FYY5L">[2]INPUT!#REF!</definedName>
    <definedName name="FYY5R">[2]INPUT!#REF!</definedName>
    <definedName name="FYY6L">[2]INPUT!#REF!</definedName>
    <definedName name="FYY6R">[2]INPUT!#REF!</definedName>
    <definedName name="FYY7L">[2]INPUT!#REF!</definedName>
    <definedName name="FYY7R">[2]INPUT!#REF!</definedName>
    <definedName name="FYY8L">[2]INPUT!#REF!</definedName>
    <definedName name="FYY8R">[2]INPUT!#REF!</definedName>
    <definedName name="FYY9L">[2]INPUT!#REF!</definedName>
    <definedName name="FYY9R">[2]INPUT!#REF!</definedName>
    <definedName name="FZ">#REF!</definedName>
    <definedName name="F이">#REF!</definedName>
    <definedName name="F일">#REF!</definedName>
    <definedName name="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_W">#REF!</definedName>
    <definedName name="g_w1">#REF!</definedName>
    <definedName name="G10L">[2]INPUT!#REF!</definedName>
    <definedName name="G10R">[2]INPUT!#REF!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[2]INPUT!#REF!</definedName>
    <definedName name="G3R">[2]INPUT!#REF!</definedName>
    <definedName name="G4A1P">#REF!</definedName>
    <definedName name="g4a1t">#REF!</definedName>
    <definedName name="g4a2p">#REF!</definedName>
    <definedName name="g4a2t">#REF!</definedName>
    <definedName name="G4L">[2]INPUT!#REF!</definedName>
    <definedName name="G4R">[2]INPUT!#REF!</definedName>
    <definedName name="G5A1P">#REF!</definedName>
    <definedName name="g5a1t">#REF!</definedName>
    <definedName name="g5a2p">#REF!</definedName>
    <definedName name="g5a2t">#REF!</definedName>
    <definedName name="G5L">[2]INPUT!#REF!</definedName>
    <definedName name="G5R">[2]INPUT!#REF!</definedName>
    <definedName name="G6A1P">#REF!</definedName>
    <definedName name="g6a1t">#REF!</definedName>
    <definedName name="g6a2p">#REF!</definedName>
    <definedName name="g6a2t">#REF!</definedName>
    <definedName name="G6L">[2]INPUT!#REF!</definedName>
    <definedName name="G6R">[2]INPUT!#REF!</definedName>
    <definedName name="G7L">[2]INPUT!#REF!</definedName>
    <definedName name="G7R">[2]INPUT!#REF!</definedName>
    <definedName name="G8L">[2]INPUT!#REF!</definedName>
    <definedName name="G8R">[2]INPUT!#REF!</definedName>
    <definedName name="G9L">[2]INPUT!#REF!</definedName>
    <definedName name="G9R">[2]INPUT!#REF!</definedName>
    <definedName name="gamma">#REF!</definedName>
    <definedName name="GAP">#REF!</definedName>
    <definedName name="GASP">#REF!</definedName>
    <definedName name="gbc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bc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bc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C">[15]설계조건!$I$63</definedName>
    <definedName name="GEMCO" hidden="1">#REF!</definedName>
    <definedName name="GEW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EW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EW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FDG">#REF!</definedName>
    <definedName name="GF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F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F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fgdfg" hidden="1">[53]차액보증!#REF!</definedName>
    <definedName name="gfgf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fgf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fgf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g">#REF!</definedName>
    <definedName name="GGGG">#REF!</definedName>
    <definedName name="gggh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gh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gh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ggh" hidden="1">{#N/A,#N/A,FALSE,"표지목차"}</definedName>
    <definedName name="GH">#REF!</definedName>
    <definedName name="GH10L">[2]INPUT!#REF!</definedName>
    <definedName name="GH10R">[2]INPUT!#REF!</definedName>
    <definedName name="GH3L">[2]INPUT!#REF!</definedName>
    <definedName name="GH3R">[2]INPUT!#REF!</definedName>
    <definedName name="GH4L">[2]INPUT!#REF!</definedName>
    <definedName name="GH4R">[2]INPUT!#REF!</definedName>
    <definedName name="GH5L">[2]INPUT!#REF!</definedName>
    <definedName name="GH5R">[2]INPUT!#REF!</definedName>
    <definedName name="GH6L">[2]INPUT!#REF!</definedName>
    <definedName name="GH6R">[2]INPUT!#REF!</definedName>
    <definedName name="GH7L">[2]INPUT!#REF!</definedName>
    <definedName name="GH7R">[2]INPUT!#REF!</definedName>
    <definedName name="GH8L">[2]INPUT!#REF!</definedName>
    <definedName name="GH8R">[2]INPUT!#REF!</definedName>
    <definedName name="GH9L">[2]INPUT!#REF!</definedName>
    <definedName name="GH9R">[2]INPUT!#REF!</definedName>
    <definedName name="GHFFH">#REF!</definedName>
    <definedName name="GHFGH">#REF!</definedName>
    <definedName name="ghj" hidden="1">{#N/A,#N/A,FALSE,"2~8번"}</definedName>
    <definedName name="gigin">[1]Sheet1!#REF!</definedName>
    <definedName name="GKS">#REF!</definedName>
    <definedName name="GKSKSK">#REF!</definedName>
    <definedName name="GLA1P">#REF!</definedName>
    <definedName name="gla1t">#REF!</definedName>
    <definedName name="gla2p">#REF!</definedName>
    <definedName name="gla2t">#REF!</definedName>
    <definedName name="gt">#REF!</definedName>
    <definedName name="H">#REF!</definedName>
    <definedName name="H10A1P">#REF!</definedName>
    <definedName name="h10a1t">#REF!</definedName>
    <definedName name="h10a2p">#REF!</definedName>
    <definedName name="h10a2t">#REF!</definedName>
    <definedName name="H10AAL">[2]INPUT!#REF!</definedName>
    <definedName name="H10AAR">[2]INPUT!#REF!</definedName>
    <definedName name="H10ABL">[2]INPUT!#REF!</definedName>
    <definedName name="H10ABR">[2]INPUT!#REF!</definedName>
    <definedName name="H10ACL">[2]INPUT!#REF!</definedName>
    <definedName name="H10ACR">[2]INPUT!#REF!</definedName>
    <definedName name="H10ADL">[2]INPUT!#REF!</definedName>
    <definedName name="H10ADR">[2]INPUT!#REF!</definedName>
    <definedName name="H10AEL">[2]INPUT!#REF!</definedName>
    <definedName name="H10AER">[2]INPUT!#REF!</definedName>
    <definedName name="H10AFL">[2]INPUT!#REF!</definedName>
    <definedName name="H10AFR">[2]INPUT!#REF!</definedName>
    <definedName name="H10AGL">[2]INPUT!#REF!</definedName>
    <definedName name="H10AGR">[2]INPUT!#REF!</definedName>
    <definedName name="H10BAL">[2]INPUT!#REF!</definedName>
    <definedName name="H10BAR">[2]INPUT!#REF!</definedName>
    <definedName name="H10BBL">[2]INPUT!#REF!</definedName>
    <definedName name="H10BBR">[2]INPUT!#REF!</definedName>
    <definedName name="H10CAL">[2]INPUT!#REF!</definedName>
    <definedName name="H10CAR">[2]INPUT!#REF!</definedName>
    <definedName name="H10CBL">[2]INPUT!#REF!</definedName>
    <definedName name="H10CBR">[2]INPUT!#REF!</definedName>
    <definedName name="H10CCL">[2]INPUT!#REF!</definedName>
    <definedName name="H10CCR">[2]INPUT!#REF!</definedName>
    <definedName name="H10D1L">[2]INPUT!#REF!</definedName>
    <definedName name="H10D1R">[2]INPUT!#REF!</definedName>
    <definedName name="H10D2L">[2]INPUT!#REF!</definedName>
    <definedName name="H10D2R">[2]INPUT!#REF!</definedName>
    <definedName name="H10D3L">[2]INPUT!#REF!</definedName>
    <definedName name="H10D3R">[2]INPUT!#REF!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[6]교각계산!$M$33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[6]교각계산!$M$34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>[2]INPUT!#REF!</definedName>
    <definedName name="H3AAR">[2]INPUT!#REF!</definedName>
    <definedName name="H3ABL">[2]INPUT!#REF!</definedName>
    <definedName name="H3ABR">[2]INPUT!#REF!</definedName>
    <definedName name="H3ACL">[2]INPUT!#REF!</definedName>
    <definedName name="H3ACR">[2]INPUT!#REF!</definedName>
    <definedName name="H3ADL">[2]INPUT!#REF!</definedName>
    <definedName name="H3ADR">[2]INPUT!#REF!</definedName>
    <definedName name="H3AEL">[2]INPUT!#REF!</definedName>
    <definedName name="H3AER">[2]INPUT!#REF!</definedName>
    <definedName name="H3AFL">[2]INPUT!#REF!</definedName>
    <definedName name="H3AFR">[2]INPUT!#REF!</definedName>
    <definedName name="H3AGL">[2]INPUT!#REF!</definedName>
    <definedName name="H3AGR">[2]INPUT!#REF!</definedName>
    <definedName name="H3AP1">#REF!</definedName>
    <definedName name="H3BAL">[2]INPUT!#REF!</definedName>
    <definedName name="H3BAR">[2]INPUT!#REF!</definedName>
    <definedName name="H3BBL">[2]INPUT!#REF!</definedName>
    <definedName name="H3BBR">[2]INPUT!#REF!</definedName>
    <definedName name="H3C">#REF!</definedName>
    <definedName name="H3CAL">[2]INPUT!#REF!</definedName>
    <definedName name="H3CAR">[2]INPUT!#REF!</definedName>
    <definedName name="H3CBL">[2]INPUT!#REF!</definedName>
    <definedName name="H3CBR">[2]INPUT!#REF!</definedName>
    <definedName name="H3CCL">[2]INPUT!#REF!</definedName>
    <definedName name="H3CCR">[2]INPUT!#REF!</definedName>
    <definedName name="H3D1L">[2]INPUT!#REF!</definedName>
    <definedName name="H3D1R">[2]INPUT!#REF!</definedName>
    <definedName name="H3D2L">[2]INPUT!#REF!</definedName>
    <definedName name="H3D2R">[2]INPUT!#REF!</definedName>
    <definedName name="H3D3L">[2]INPUT!#REF!</definedName>
    <definedName name="H3D3R">[2]INPUT!#REF!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>[2]INPUT!#REF!</definedName>
    <definedName name="H4AAR">[2]INPUT!#REF!</definedName>
    <definedName name="H4ABL">[2]INPUT!#REF!</definedName>
    <definedName name="H4ABR">[2]INPUT!#REF!</definedName>
    <definedName name="H4ACL">[2]INPUT!#REF!</definedName>
    <definedName name="H4ACR">[2]INPUT!#REF!</definedName>
    <definedName name="H4ADL">[2]INPUT!#REF!</definedName>
    <definedName name="H4ADR">[2]INPUT!#REF!</definedName>
    <definedName name="H4AEL">[2]INPUT!#REF!</definedName>
    <definedName name="H4AER">[2]INPUT!#REF!</definedName>
    <definedName name="H4AFL">[2]INPUT!#REF!</definedName>
    <definedName name="H4AFR">[2]INPUT!#REF!</definedName>
    <definedName name="H4AGL">[2]INPUT!#REF!</definedName>
    <definedName name="H4AGR">[2]INPUT!#REF!</definedName>
    <definedName name="H4BAL">[2]INPUT!#REF!</definedName>
    <definedName name="H4BAR">[2]INPUT!#REF!</definedName>
    <definedName name="H4BBL">[2]INPUT!#REF!</definedName>
    <definedName name="H4BBR">[2]INPUT!#REF!</definedName>
    <definedName name="H4CAL">[2]INPUT!#REF!</definedName>
    <definedName name="H4CAR">[2]INPUT!#REF!</definedName>
    <definedName name="H4CBL">[2]INPUT!#REF!</definedName>
    <definedName name="H4CBR">[2]INPUT!#REF!</definedName>
    <definedName name="H4CCL">[2]INPUT!#REF!</definedName>
    <definedName name="H4CCR">[2]INPUT!#REF!</definedName>
    <definedName name="H4D1L">[2]INPUT!#REF!</definedName>
    <definedName name="H4D1R">[2]INPUT!#REF!</definedName>
    <definedName name="H4D2L">[2]INPUT!#REF!</definedName>
    <definedName name="H4D2R">[2]INPUT!#REF!</definedName>
    <definedName name="H4D3L">[2]INPUT!#REF!</definedName>
    <definedName name="H4D3R">[2]INPUT!#REF!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>[2]INPUT!#REF!</definedName>
    <definedName name="H5AAR">[2]INPUT!#REF!</definedName>
    <definedName name="H5ABL">[2]INPUT!#REF!</definedName>
    <definedName name="H5ABR">[2]INPUT!#REF!</definedName>
    <definedName name="H5ACL">[2]INPUT!#REF!</definedName>
    <definedName name="H5ACR">[2]INPUT!#REF!</definedName>
    <definedName name="H5ADL">[2]INPUT!#REF!</definedName>
    <definedName name="H5ADR">[2]INPUT!#REF!</definedName>
    <definedName name="H5AEL">[2]INPUT!#REF!</definedName>
    <definedName name="H5AER">[2]INPUT!#REF!</definedName>
    <definedName name="H5AFL">[2]INPUT!#REF!</definedName>
    <definedName name="H5AFR">[2]INPUT!#REF!</definedName>
    <definedName name="H5AGL">[2]INPUT!#REF!</definedName>
    <definedName name="H5AGR">[2]INPUT!#REF!</definedName>
    <definedName name="H5BAL">[2]INPUT!#REF!</definedName>
    <definedName name="H5BAR">[2]INPUT!#REF!</definedName>
    <definedName name="H5BBL">[2]INPUT!#REF!</definedName>
    <definedName name="H5BBR">[2]INPUT!#REF!</definedName>
    <definedName name="H5CAL">[2]INPUT!#REF!</definedName>
    <definedName name="H5CAR">[2]INPUT!#REF!</definedName>
    <definedName name="H5CBL">[2]INPUT!#REF!</definedName>
    <definedName name="H5CBR">[2]INPUT!#REF!</definedName>
    <definedName name="H5CCL">[2]INPUT!#REF!</definedName>
    <definedName name="H5CCR">[2]INPUT!#REF!</definedName>
    <definedName name="H5D1L">[2]INPUT!#REF!</definedName>
    <definedName name="H5D1R">[2]INPUT!#REF!</definedName>
    <definedName name="H5D2L">[2]INPUT!#REF!</definedName>
    <definedName name="H5D2R">[2]INPUT!#REF!</definedName>
    <definedName name="H5D3L">[2]INPUT!#REF!</definedName>
    <definedName name="H5D3R">[2]INPUT!#REF!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AAL">[2]INPUT!#REF!</definedName>
    <definedName name="H6AAR">[2]INPUT!#REF!</definedName>
    <definedName name="H6ABL">[2]INPUT!#REF!</definedName>
    <definedName name="H6ABR">[2]INPUT!#REF!</definedName>
    <definedName name="H6ACL">[2]INPUT!#REF!</definedName>
    <definedName name="H6ACR">[2]INPUT!#REF!</definedName>
    <definedName name="H6ADL">[2]INPUT!#REF!</definedName>
    <definedName name="H6ADR">[2]INPUT!#REF!</definedName>
    <definedName name="H6AEL">[2]INPUT!#REF!</definedName>
    <definedName name="H6AER">[2]INPUT!#REF!</definedName>
    <definedName name="H6AFL">[2]INPUT!#REF!</definedName>
    <definedName name="H6AFR">[2]INPUT!#REF!</definedName>
    <definedName name="H6AGL">[2]INPUT!#REF!</definedName>
    <definedName name="H6AGR">[2]INPUT!#REF!</definedName>
    <definedName name="H6BAL">[2]INPUT!#REF!</definedName>
    <definedName name="H6BAR">[2]INPUT!#REF!</definedName>
    <definedName name="H6BBL">[2]INPUT!#REF!</definedName>
    <definedName name="H6BBR">[2]INPUT!#REF!</definedName>
    <definedName name="H6CAL">[2]INPUT!#REF!</definedName>
    <definedName name="H6CAR">[2]INPUT!#REF!</definedName>
    <definedName name="H6CBL">[2]INPUT!#REF!</definedName>
    <definedName name="H6CBR">[2]INPUT!#REF!</definedName>
    <definedName name="H6CCL">[2]INPUT!#REF!</definedName>
    <definedName name="H6CCR">[2]INPUT!#REF!</definedName>
    <definedName name="H6D1L">[2]INPUT!#REF!</definedName>
    <definedName name="H6D1R">[2]INPUT!#REF!</definedName>
    <definedName name="H6D2L">[2]INPUT!#REF!</definedName>
    <definedName name="H6D2R">[2]INPUT!#REF!</definedName>
    <definedName name="H6D3L">[2]INPUT!#REF!</definedName>
    <definedName name="H6D3R">[2]INPUT!#REF!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[2]INPUT!#REF!</definedName>
    <definedName name="H7AAR">[2]INPUT!#REF!</definedName>
    <definedName name="H7ABL">[2]INPUT!#REF!</definedName>
    <definedName name="H7ABR">[2]INPUT!#REF!</definedName>
    <definedName name="H7ACL">[2]INPUT!#REF!</definedName>
    <definedName name="H7ACR">[2]INPUT!#REF!</definedName>
    <definedName name="H7ADL">[2]INPUT!#REF!</definedName>
    <definedName name="H7ADR">[2]INPUT!#REF!</definedName>
    <definedName name="H7AEL">[2]INPUT!#REF!</definedName>
    <definedName name="H7AER">[2]INPUT!#REF!</definedName>
    <definedName name="H7AFL">[2]INPUT!#REF!</definedName>
    <definedName name="H7AFR">[2]INPUT!#REF!</definedName>
    <definedName name="H7AGL">[2]INPUT!#REF!</definedName>
    <definedName name="H7AGR">[2]INPUT!#REF!</definedName>
    <definedName name="H7BAL">[2]INPUT!#REF!</definedName>
    <definedName name="H7BAR">[2]INPUT!#REF!</definedName>
    <definedName name="H7BBL">[2]INPUT!#REF!</definedName>
    <definedName name="H7BBR">[2]INPUT!#REF!</definedName>
    <definedName name="H7CAL">[2]INPUT!#REF!</definedName>
    <definedName name="H7CAR">[2]INPUT!#REF!</definedName>
    <definedName name="H7CBL">[2]INPUT!#REF!</definedName>
    <definedName name="H7CBR">[2]INPUT!#REF!</definedName>
    <definedName name="H7CCL">[2]INPUT!#REF!</definedName>
    <definedName name="H7CCR">[2]INPUT!#REF!</definedName>
    <definedName name="H7D1L">[2]INPUT!#REF!</definedName>
    <definedName name="H7D1R">[2]INPUT!#REF!</definedName>
    <definedName name="H7D2L">[2]INPUT!#REF!</definedName>
    <definedName name="H7D2R">[2]INPUT!#REF!</definedName>
    <definedName name="H7D3L">[2]INPUT!#REF!</definedName>
    <definedName name="H7D3R">[2]INPUT!#REF!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[2]INPUT!#REF!</definedName>
    <definedName name="H8AAR">[2]INPUT!#REF!</definedName>
    <definedName name="H8ABL">[2]INPUT!#REF!</definedName>
    <definedName name="H8ABR">[2]INPUT!#REF!</definedName>
    <definedName name="H8ACL">[2]INPUT!#REF!</definedName>
    <definedName name="H8ACR">[2]INPUT!#REF!</definedName>
    <definedName name="H8ADL">[2]INPUT!#REF!</definedName>
    <definedName name="H8ADR">[2]INPUT!#REF!</definedName>
    <definedName name="H8AEL">[2]INPUT!#REF!</definedName>
    <definedName name="H8AER">[2]INPUT!#REF!</definedName>
    <definedName name="H8AFL">[2]INPUT!#REF!</definedName>
    <definedName name="H8AFR">[2]INPUT!#REF!</definedName>
    <definedName name="H8AGL">[2]INPUT!#REF!</definedName>
    <definedName name="H8AGR">[2]INPUT!#REF!</definedName>
    <definedName name="H8BAL">[2]INPUT!#REF!</definedName>
    <definedName name="H8BAR">[2]INPUT!#REF!</definedName>
    <definedName name="H8BBL">[2]INPUT!#REF!</definedName>
    <definedName name="H8BBR">[2]INPUT!#REF!</definedName>
    <definedName name="H8CAL">[2]INPUT!#REF!</definedName>
    <definedName name="H8CAR">[2]INPUT!#REF!</definedName>
    <definedName name="H8CBL">[2]INPUT!#REF!</definedName>
    <definedName name="H8CBR">[2]INPUT!#REF!</definedName>
    <definedName name="H8CCL">[2]INPUT!#REF!</definedName>
    <definedName name="H8CCR">[2]INPUT!#REF!</definedName>
    <definedName name="H8D1L">[2]INPUT!#REF!</definedName>
    <definedName name="H8D1R">[2]INPUT!#REF!</definedName>
    <definedName name="H8D2L">[2]INPUT!#REF!</definedName>
    <definedName name="H8D2R">[2]INPUT!#REF!</definedName>
    <definedName name="H8D3L">[2]INPUT!#REF!</definedName>
    <definedName name="H8D3R">[2]INPUT!#REF!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[2]INPUT!#REF!</definedName>
    <definedName name="H9AAR">[2]INPUT!#REF!</definedName>
    <definedName name="H9ABL">[2]INPUT!#REF!</definedName>
    <definedName name="H9ABR">[2]INPUT!#REF!</definedName>
    <definedName name="H9ACL">[2]INPUT!#REF!</definedName>
    <definedName name="H9ACR">[2]INPUT!#REF!</definedName>
    <definedName name="H9ADL">[2]INPUT!#REF!</definedName>
    <definedName name="H9ADR">[2]INPUT!#REF!</definedName>
    <definedName name="H9AEL">[2]INPUT!#REF!</definedName>
    <definedName name="H9AER">[2]INPUT!#REF!</definedName>
    <definedName name="H9AFL">[2]INPUT!#REF!</definedName>
    <definedName name="H9AFR">[2]INPUT!#REF!</definedName>
    <definedName name="H9AGL">[2]INPUT!#REF!</definedName>
    <definedName name="H9AGR">[2]INPUT!#REF!</definedName>
    <definedName name="H9BAL">[2]INPUT!#REF!</definedName>
    <definedName name="H9BAR">[2]INPUT!#REF!</definedName>
    <definedName name="H9BBL">[2]INPUT!#REF!</definedName>
    <definedName name="H9BBR">[2]INPUT!#REF!</definedName>
    <definedName name="H9CAL">[2]INPUT!#REF!</definedName>
    <definedName name="H9CAR">[2]INPUT!#REF!</definedName>
    <definedName name="H9CBL">[2]INPUT!#REF!</definedName>
    <definedName name="H9CBR">[2]INPUT!#REF!</definedName>
    <definedName name="H9CCL">[2]INPUT!#REF!</definedName>
    <definedName name="H9CCR">[2]INPUT!#REF!</definedName>
    <definedName name="H9D1L">[2]INPUT!#REF!</definedName>
    <definedName name="H9D1R">[2]INPUT!#REF!</definedName>
    <definedName name="H9D2L">[2]INPUT!#REF!</definedName>
    <definedName name="H9D2R">[2]INPUT!#REF!</definedName>
    <definedName name="H9D3L">[2]INPUT!#REF!</definedName>
    <definedName name="H9D3R">[2]INPUT!#REF!</definedName>
    <definedName name="HA">#REF!</definedName>
    <definedName name="HA10L">[2]INPUT!#REF!</definedName>
    <definedName name="HA10R">[2]INPUT!#REF!</definedName>
    <definedName name="HA1P">#REF!</definedName>
    <definedName name="ha1t">#REF!</definedName>
    <definedName name="ha2p">#REF!</definedName>
    <definedName name="ha2t">#REF!</definedName>
    <definedName name="HA3L">[2]INPUT!#REF!</definedName>
    <definedName name="HA3R">[2]INPUT!#REF!</definedName>
    <definedName name="HA4L">[2]INPUT!#REF!</definedName>
    <definedName name="HA4R">[2]INPUT!#REF!</definedName>
    <definedName name="HA5L">[2]INPUT!#REF!</definedName>
    <definedName name="HA5R">[2]INPUT!#REF!</definedName>
    <definedName name="HA6L">[2]INPUT!#REF!</definedName>
    <definedName name="HA6R">[2]INPUT!#REF!</definedName>
    <definedName name="HA7L">[2]INPUT!#REF!</definedName>
    <definedName name="HA7R">[2]INPUT!#REF!</definedName>
    <definedName name="HA8L">[2]INPUT!#REF!</definedName>
    <definedName name="HA8R">[2]INPUT!#REF!</definedName>
    <definedName name="HA9L">[2]INPUT!#REF!</definedName>
    <definedName name="HA9R">[2]INPUT!#REF!</definedName>
    <definedName name="HAB">#REF!</definedName>
    <definedName name="han" hidden="1">#REF!</definedName>
    <definedName name="hardwar" hidden="1">#REF!</definedName>
    <definedName name="HB">#REF!</definedName>
    <definedName name="Hc">#REF!</definedName>
    <definedName name="HCA">#REF!</definedName>
    <definedName name="HCD">#REF!</definedName>
    <definedName name="HD">#REF!</definedName>
    <definedName name="HDGBG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DGBG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DGBG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E">#REF!</definedName>
    <definedName name="HF">#REF!</definedName>
    <definedName name="hg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g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g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H">[13]교각1!#REF!</definedName>
    <definedName name="HH10L">[2]INPUT!#REF!</definedName>
    <definedName name="HH10R">[2]INPUT!#REF!</definedName>
    <definedName name="HH3L">[2]INPUT!#REF!</definedName>
    <definedName name="HH3R">[2]INPUT!#REF!</definedName>
    <definedName name="HH4L">[2]INPUT!#REF!</definedName>
    <definedName name="HH4R">[2]INPUT!#REF!</definedName>
    <definedName name="HH5L">[2]INPUT!#REF!</definedName>
    <definedName name="HH5R">[2]INPUT!#REF!</definedName>
    <definedName name="HH6L">[2]INPUT!#REF!</definedName>
    <definedName name="HH6R">[2]INPUT!#REF!</definedName>
    <definedName name="HH7L">[2]INPUT!#REF!</definedName>
    <definedName name="HH7R">[2]INPUT!#REF!</definedName>
    <definedName name="HH8L">[2]INPUT!#REF!</definedName>
    <definedName name="HH8R">[2]INPUT!#REF!</definedName>
    <definedName name="HH9L">[2]INPUT!#REF!</definedName>
    <definedName name="HH9R">[2]INPUT!#REF!</definedName>
    <definedName name="HHH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HH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HH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hhh" hidden="1">{#N/A,#N/A,FALSE,"2~8번"}</definedName>
    <definedName name="hhhhhh" hidden="1">{#N/A,#N/A,FALSE,"골재소요량";#N/A,#N/A,FALSE,"골재소요량"}</definedName>
    <definedName name="HHS">#REF!</definedName>
    <definedName name="HHT">#REF!</definedName>
    <definedName name="HIG">#REF!</definedName>
    <definedName name="HL">#REF!</definedName>
    <definedName name="HM">#REF!</definedName>
    <definedName name="HMHM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MHM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MHM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P">#REF!</definedName>
    <definedName name="HPI">#REF!</definedName>
    <definedName name="HR">#REF!</definedName>
    <definedName name="HS">[13]교각1!#REF!</definedName>
    <definedName name="HSH">#REF!</definedName>
    <definedName name="HSO">[3]교각계산!$M$38</definedName>
    <definedName name="HSP">#REF!</definedName>
    <definedName name="HST">#REF!</definedName>
    <definedName name="HSUM10L">[2]INPUT!#REF!</definedName>
    <definedName name="HSUM10R">[2]INPUT!#REF!</definedName>
    <definedName name="HSUM3L">[2]INPUT!#REF!</definedName>
    <definedName name="HSUM3R">[2]INPUT!#REF!</definedName>
    <definedName name="HSUM4L">[2]INPUT!#REF!</definedName>
    <definedName name="HSUM4R">[2]INPUT!#REF!</definedName>
    <definedName name="HSUM5L">[2]INPUT!#REF!</definedName>
    <definedName name="HSUM5R">[2]INPUT!#REF!</definedName>
    <definedName name="HSUM6L">[2]INPUT!#REF!</definedName>
    <definedName name="HSUM6R">[2]INPUT!#REF!</definedName>
    <definedName name="HSUM7L">[2]INPUT!#REF!</definedName>
    <definedName name="HSUM7R">[2]INPUT!#REF!</definedName>
    <definedName name="HSUM8L">[2]INPUT!#REF!</definedName>
    <definedName name="HSUM8R">[2]INPUT!#REF!</definedName>
    <definedName name="HSUM9L">[2]INPUT!#REF!</definedName>
    <definedName name="HSUM9R">[2]INPUT!#REF!</definedName>
    <definedName name="HT">#REF!</definedName>
    <definedName name="HTHT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THT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THT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HTML_CodePage" hidden="1">949</definedName>
    <definedName name="HTML_Control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Description" hidden="1">""</definedName>
    <definedName name="HTML_Email" hidden="1">""</definedName>
    <definedName name="HTML_Header" hidden="1">"기타세입"</definedName>
    <definedName name="HTML_LastUpdate" hidden="1">"03-06-10"</definedName>
    <definedName name="HTML_LineAfter" hidden="1">FALSE</definedName>
    <definedName name="HTML_LineBefore" hidden="1">FALSE</definedName>
    <definedName name="HTML_Name" hidden="1">"고종희"</definedName>
    <definedName name="HTML_OBDlg2" hidden="1">TRUE</definedName>
    <definedName name="HTML_OBDlg4" hidden="1">TRUE</definedName>
    <definedName name="HTML_OS" hidden="1">0</definedName>
    <definedName name="HTML_PathFile" hidden="1">"D:\XLSDATA\2002data\기타(6.10).htm"</definedName>
    <definedName name="HTML_Title" hidden="1">"2004기타세입"</definedName>
    <definedName name="HUB">#REF!</definedName>
    <definedName name="HUH">#REF!</definedName>
    <definedName name="HWL">#REF!</definedName>
    <definedName name="HWP">#REF!</definedName>
    <definedName name="HWR">#REF!</definedName>
    <definedName name="HX10L">[2]INPUT!#REF!</definedName>
    <definedName name="HX10R">[2]INPUT!#REF!</definedName>
    <definedName name="HX3L">[2]INPUT!#REF!</definedName>
    <definedName name="HX3R">[2]INPUT!#REF!</definedName>
    <definedName name="HX4L">[2]INPUT!#REF!</definedName>
    <definedName name="HX4R">[2]INPUT!#REF!</definedName>
    <definedName name="HX5L">[2]INPUT!#REF!</definedName>
    <definedName name="HX5R">[2]INPUT!#REF!</definedName>
    <definedName name="HX6L">[2]INPUT!#REF!</definedName>
    <definedName name="HX6R">[2]INPUT!#REF!</definedName>
    <definedName name="HX7L">[2]INPUT!#REF!</definedName>
    <definedName name="HX7R">[2]INPUT!#REF!</definedName>
    <definedName name="HX8L">[2]INPUT!#REF!</definedName>
    <definedName name="HX8R">[2]INPUT!#REF!</definedName>
    <definedName name="HX9L">[2]INPUT!#REF!</definedName>
    <definedName name="HX9R">[2]INPUT!#REF!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ii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ii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iiiiii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u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u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iu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L">#REF!</definedName>
    <definedName name="ilch">[10]ilch!$A$3:$M$25</definedName>
    <definedName name="It">#REF!</definedName>
    <definedName name="iu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u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u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uuu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uuu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iuuu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10L1">#REF!</definedName>
    <definedName name="J10L2">#REF!</definedName>
    <definedName name="J11L1">#REF!</definedName>
    <definedName name="J11L2">#REF!</definedName>
    <definedName name="J12L1">#REF!</definedName>
    <definedName name="J12L2">#REF!</definedName>
    <definedName name="J13L1">#REF!</definedName>
    <definedName name="J13L2">#REF!</definedName>
    <definedName name="J14L1">#REF!</definedName>
    <definedName name="J14L2">#REF!</definedName>
    <definedName name="J15L1">#REF!</definedName>
    <definedName name="J15L2">#REF!</definedName>
    <definedName name="J16L1">#REF!</definedName>
    <definedName name="J16L2">#REF!</definedName>
    <definedName name="J17L1">#REF!</definedName>
    <definedName name="J17L2">#REF!</definedName>
    <definedName name="J18L1">#REF!</definedName>
    <definedName name="J18L2">#REF!</definedName>
    <definedName name="J19L1">#REF!</definedName>
    <definedName name="J19L2">#REF!</definedName>
    <definedName name="J1L1">#REF!</definedName>
    <definedName name="J1L2">#REF!</definedName>
    <definedName name="J20L1">#REF!</definedName>
    <definedName name="J20L2">#REF!</definedName>
    <definedName name="J2L1">#REF!</definedName>
    <definedName name="J2L2">#REF!</definedName>
    <definedName name="J3L1">#REF!</definedName>
    <definedName name="J3L2">#REF!</definedName>
    <definedName name="J4L1">#REF!</definedName>
    <definedName name="J4L2">#REF!</definedName>
    <definedName name="J5L1">#REF!</definedName>
    <definedName name="J5L2">#REF!</definedName>
    <definedName name="J6L1">#REF!</definedName>
    <definedName name="J6L2">#REF!</definedName>
    <definedName name="J7L1">#REF!</definedName>
    <definedName name="J7L2">#REF!</definedName>
    <definedName name="J8L1">#REF!</definedName>
    <definedName name="J8L2">#REF!</definedName>
    <definedName name="J9L1">#REF!</definedName>
    <definedName name="J9L2">#REF!</definedName>
    <definedName name="JBG" hidden="1">#REF!</definedName>
    <definedName name="jj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j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j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JJ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JJ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JJ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jjj" hidden="1">{#N/A,#N/A,FALSE,"2~8번"}</definedName>
    <definedName name="jjjjj">'[16]ABUT수량-A1'!$T$25</definedName>
    <definedName name="jjk" hidden="1">{#N/A,#N/A,FALSE,"조골재"}</definedName>
    <definedName name="jk" hidden="1">{#N/A,#N/A,FALSE,"조골재"}</definedName>
    <definedName name="JL">#REF!</definedName>
    <definedName name="JT">#REF!</definedName>
    <definedName name="JYJY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YJY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JYJY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">#REF!</definedName>
    <definedName name="Ka일">#REF!</definedName>
    <definedName name="Ka투">#REF!</definedName>
    <definedName name="k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ea">#REF!</definedName>
    <definedName name="k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FJG">#REF!</definedName>
    <definedName name="kFour">#REF!</definedName>
    <definedName name="KH">[17]설계조건!$R$180</definedName>
    <definedName name="kj" hidden="1">{#N/A,#N/A,FALSE,"운반시간"}</definedName>
    <definedName name="kjj" hidden="1">{#N/A,#N/A,FALSE,"조골재"}</definedName>
    <definedName name="kk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k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k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kiki">#REF!</definedName>
    <definedName name="KKK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KK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KK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KKEEE">'[18]ABUT수량-A1'!$T$25</definedName>
    <definedName name="KKKK" hidden="1">{#N/A,#N/A,FALSE,"2~8번"}</definedName>
    <definedName name="kkkkk" hidden="1">[54]날개벽수량표!#REF!</definedName>
    <definedName name="KKKKKK" hidden="1">{#N/A,#N/A,FALSE,"골재소요량";#N/A,#N/A,FALSE,"골재소요량"}</definedName>
    <definedName name="KKL" hidden="1">{#N/A,#N/A,FALSE,"조골재"}</definedName>
    <definedName name="kl" hidden="1">{#N/A,#N/A,FALSE,"단가표지"}</definedName>
    <definedName name="klkkk" hidden="1">[55]날개벽수량표!#REF!</definedName>
    <definedName name="KLKLLKLKL" hidden="1">{#N/A,#N/A,FALSE,"2~8번"}</definedName>
    <definedName name="Ko">#REF!</definedName>
    <definedName name="KUK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UK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UK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kv">#REF!</definedName>
    <definedName name="L">#REF!</definedName>
    <definedName name="ℓ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L1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mbd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F">#REF!</definedName>
    <definedName name="LFF">#REF!</definedName>
    <definedName name="LfpCon">#REF!</definedName>
    <definedName name="LIUJHG" hidden="1">#REF!</definedName>
    <definedName name="lj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j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j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L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L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L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lllll">'[11]ABUT수량-A1'!$T$25</definedName>
    <definedName name="llllll">#REF!</definedName>
    <definedName name="LMO">#REF!</definedName>
    <definedName name="lpg">[19]물가시세!$L$74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t">#REF!</definedName>
    <definedName name="LtCon">#REF!</definedName>
    <definedName name="LU">#REF!</definedName>
    <definedName name="M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">[20]!Macro1</definedName>
    <definedName name="Macro2">[21]!Macro2</definedName>
    <definedName name="Macro4">[22]!Macro4</definedName>
    <definedName name="Macro5">[23]!Macro5</definedName>
    <definedName name="Mb">#REF!</definedName>
    <definedName name="Mc">#REF!</definedName>
    <definedName name="mf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MM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MMM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MMM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MMMMM" hidden="1">{#N/A,#N/A,FALSE,"운반시간"}</definedName>
    <definedName name="mn" hidden="1">{#N/A,#N/A,FALSE,"조골재"}</definedName>
    <definedName name="MO">#REF!</definedName>
    <definedName name="Mone">#REF!</definedName>
    <definedName name="MOO">[24]우각부보강!#REF!</definedName>
    <definedName name="MOR10L">[2]INPUT!#REF!</definedName>
    <definedName name="MOR10R">[2]INPUT!#REF!</definedName>
    <definedName name="MOR3L">[2]INPUT!#REF!</definedName>
    <definedName name="MOR3R">[2]INPUT!#REF!</definedName>
    <definedName name="MOR4L">[2]INPUT!#REF!</definedName>
    <definedName name="MOR4R">[2]INPUT!#REF!</definedName>
    <definedName name="MOR5L">[2]INPUT!#REF!</definedName>
    <definedName name="MOR5R">[2]INPUT!#REF!</definedName>
    <definedName name="MOR6L">[2]INPUT!#REF!</definedName>
    <definedName name="MOR6R">[2]INPUT!#REF!</definedName>
    <definedName name="MOR7L">[2]INPUT!#REF!</definedName>
    <definedName name="MOR7R">[2]INPUT!#REF!</definedName>
    <definedName name="MOR8L">[2]INPUT!#REF!</definedName>
    <definedName name="MOR8R">[2]INPUT!#REF!</definedName>
    <definedName name="MOR9L">[2]INPUT!#REF!</definedName>
    <definedName name="MOR9R">[2]INPUT!#REF!</definedName>
    <definedName name="MOTOR__농형_전폐">#REF!</definedName>
    <definedName name="Mpf">#REF!</definedName>
    <definedName name="MpLower">#REF!</definedName>
    <definedName name="MpUpper">#REF!</definedName>
    <definedName name="MRD">#REF!</definedName>
    <definedName name="MRL">#REF!</definedName>
    <definedName name="mu">#REF!</definedName>
    <definedName name="MX">#REF!</definedName>
    <definedName name="MXX">#REF!</definedName>
    <definedName name="MZ">#REF!</definedName>
    <definedName name="MZZ">#REF!</definedName>
    <definedName name="N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F">#REF!</definedName>
    <definedName name="ngf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ngf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ngf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nm" hidden="1">{#N/A,#N/A,FALSE,"골재소요량";#N/A,#N/A,FALSE,"골재소요량"}</definedName>
    <definedName name="NN">#REF!</definedName>
    <definedName name="NNN">#REF!</definedName>
    <definedName name="NNNN">'[25]ABUT수량-A1'!$T$25</definedName>
    <definedName name="NoCon">#REF!</definedName>
    <definedName name="NP">#REF!</definedName>
    <definedName name="NPG">#REF!</definedName>
    <definedName name="NPI">#REF!</definedName>
    <definedName name="NPZ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VN">#REF!</definedName>
    <definedName name="n이">#REF!</definedName>
    <definedName name="n이_1">#REF!</definedName>
    <definedName name="n이_2">#REF!</definedName>
    <definedName name="n일">#REF!</definedName>
    <definedName name="oh">#REF!</definedName>
    <definedName name="okpk">#REF!</definedName>
    <definedName name="ooo" localSheetId="0" hidden="1">'[56]6PILE  (돌출)'!#REF!</definedName>
    <definedName name="OOO">#REF!</definedName>
    <definedName name="oooo">'[26]ABUT수량-A1'!$T$25</definedName>
    <definedName name="OP">#REF!</definedName>
    <definedName name="OPOPOP" hidden="1">{#N/A,#N/A,FALSE,"2~8번"}</definedName>
    <definedName name="ow">#REF!</definedName>
    <definedName name="P">[27]당초!#REF!</definedName>
    <definedName name="P10TL">[2]INPUT!#REF!</definedName>
    <definedName name="P10TR">[2]INPUT!#REF!</definedName>
    <definedName name="P1H1">[1]Sheet1!#REF!</definedName>
    <definedName name="P1X">#REF!</definedName>
    <definedName name="P1Z">#REF!</definedName>
    <definedName name="P2X">#REF!</definedName>
    <definedName name="P2Z">#REF!</definedName>
    <definedName name="P3TL">[2]INPUT!#REF!</definedName>
    <definedName name="P3TR">[2]INPUT!#REF!</definedName>
    <definedName name="P3X">#REF!</definedName>
    <definedName name="P4TL">[2]INPUT!#REF!</definedName>
    <definedName name="P4TR">[2]INPUT!#REF!</definedName>
    <definedName name="P4X">#REF!</definedName>
    <definedName name="P5TL">[2]INPUT!#REF!</definedName>
    <definedName name="P5TR">[2]INPUT!#REF!</definedName>
    <definedName name="P6TL">[2]INPUT!#REF!</definedName>
    <definedName name="P6TR">[2]INPUT!#REF!</definedName>
    <definedName name="P7TL">[2]INPUT!#REF!</definedName>
    <definedName name="P7TR">[2]INPUT!#REF!</definedName>
    <definedName name="P8TL">[2]INPUT!#REF!</definedName>
    <definedName name="P8TR">[2]INPUT!#REF!</definedName>
    <definedName name="P9TL">[2]INPUT!#REF!</definedName>
    <definedName name="P9TR">[2]INPUT!#REF!</definedName>
    <definedName name="Pa">#REF!</definedName>
    <definedName name="pa삼">#REF!</definedName>
    <definedName name="Pa오">#REF!</definedName>
    <definedName name="PCO">#REF!</definedName>
    <definedName name="PEA">#REF!</definedName>
    <definedName name="PF">#REF!</definedName>
    <definedName name="PFO">'[4]05 BOX'!#REF!</definedName>
    <definedName name="PHG">#REF!</definedName>
    <definedName name="phi">#REF!</definedName>
    <definedName name="PhiH">#REF!</definedName>
    <definedName name="PhiJ">#REF!</definedName>
    <definedName name="PhiT">#REF!</definedName>
    <definedName name="PI">#REF!</definedName>
    <definedName name="PIB">[15]단면검토!$K$4</definedName>
    <definedName name="PIBA">[17]설계조건!$I$41</definedName>
    <definedName name="PILED10L">[2]INPUT!#REF!</definedName>
    <definedName name="PILED10R">[2]INPUT!#REF!</definedName>
    <definedName name="PILED3L">[2]INPUT!#REF!</definedName>
    <definedName name="PILED3R">[2]INPUT!#REF!</definedName>
    <definedName name="PILED4L">[2]INPUT!#REF!</definedName>
    <definedName name="PILED4R">[2]INPUT!#REF!</definedName>
    <definedName name="PILED5L">[2]INPUT!#REF!</definedName>
    <definedName name="PILED5R">[2]INPUT!#REF!</definedName>
    <definedName name="PILED6L">[2]INPUT!#REF!</definedName>
    <definedName name="PILED6R">[2]INPUT!#REF!</definedName>
    <definedName name="PILED7L">[2]INPUT!#REF!</definedName>
    <definedName name="PILED7R">[2]INPUT!#REF!</definedName>
    <definedName name="PILED8L">[2]INPUT!#REF!</definedName>
    <definedName name="PILED8R">[2]INPUT!#REF!</definedName>
    <definedName name="PILED9L">[2]INPUT!#REF!</definedName>
    <definedName name="PILED9R">[2]INPUT!#REF!</definedName>
    <definedName name="PILET10L">[2]INPUT!#REF!</definedName>
    <definedName name="PILET10R">[2]INPUT!#REF!</definedName>
    <definedName name="PILET3L">[2]INPUT!#REF!</definedName>
    <definedName name="PILET3R">[2]INPUT!#REF!</definedName>
    <definedName name="PILET4L">[2]INPUT!#REF!</definedName>
    <definedName name="PILET4R">[2]INPUT!#REF!</definedName>
    <definedName name="PILET5L">[2]INPUT!#REF!</definedName>
    <definedName name="PILET5R">[2]INPUT!#REF!</definedName>
    <definedName name="PILET6L">[2]INPUT!#REF!</definedName>
    <definedName name="PILET6R">[2]INPUT!#REF!</definedName>
    <definedName name="PILET7L">[2]INPUT!#REF!</definedName>
    <definedName name="PILET7R">[2]INPUT!#REF!</definedName>
    <definedName name="PILET8L">[2]INPUT!#REF!</definedName>
    <definedName name="PILET8R">[2]INPUT!#REF!</definedName>
    <definedName name="PILET9L">[2]INPUT!#REF!</definedName>
    <definedName name="PILET9R">[2]INPUT!#REF!</definedName>
    <definedName name="PIS">[15]단면검토!$AA$4</definedName>
    <definedName name="PL">[13]교각1!#REF!</definedName>
    <definedName name="PM">#REF!</definedName>
    <definedName name="PN">[13]교각1!#REF!</definedName>
    <definedName name="pp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pp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pp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Ppf">#REF!</definedName>
    <definedName name="ppppp">'[18]ABUT수량-A1'!$T$25</definedName>
    <definedName name="PQ">#REF!</definedName>
    <definedName name="Pr">#REF!</definedName>
    <definedName name="print">#REF!</definedName>
    <definedName name="_xlnm.Print_Area" localSheetId="0">내역서!$A$1:$M$608</definedName>
    <definedName name="PRINT_AREA_MI">#REF!</definedName>
    <definedName name="PRINT_AREA_MI1">[1]Sheet2!$A$1:$J$21</definedName>
    <definedName name="_xlnm.Print_Titles" localSheetId="0">내역서!$2:$3</definedName>
    <definedName name="Print_Titles_MI">[28]당초!#REF!</definedName>
    <definedName name="PRO">'[4]05 BOX'!#REF!</definedName>
    <definedName name="PS">#REF!</definedName>
    <definedName name="PT">[13]교각1!#REF!</definedName>
    <definedName name="PVC">#REF!</definedName>
    <definedName name="PVI">#REF!</definedName>
    <definedName name="PVT">#REF!</definedName>
    <definedName name="PWP">#REF!</definedName>
    <definedName name="PWS">[6]교각계산!$G$99</definedName>
    <definedName name="PWW">#REF!</definedName>
    <definedName name="Q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Q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Q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Q3WEE" hidden="1">{#N/A,#N/A,FALSE,"조골재"}</definedName>
    <definedName name="QA">#REF!</definedName>
    <definedName name="QAE">#REF!</definedName>
    <definedName name="QAQA">'[29]ABUT수량-A1'!$T$25</definedName>
    <definedName name="Qe앨">#REF!</definedName>
    <definedName name="qi">[1]Sheet1!#REF!</definedName>
    <definedName name="qor" hidden="1">[57]실행철강하도!$A$1:$A$4</definedName>
    <definedName name="qqaa">'[26]ABUT수량-A1'!$T$25</definedName>
    <definedName name="qqq">#REF!</definedName>
    <definedName name="QQQQ">'[30]ABUT수량-A1'!$T$25</definedName>
    <definedName name="qqqqq">'[31]ABUT수량-A1'!$T$25</definedName>
    <definedName name="QQQQQQQQQQQQQQ" hidden="1">[58]날개벽수량표!#REF!</definedName>
    <definedName name="qu">#REF!</definedName>
    <definedName name="qw" hidden="1">{#N/A,#N/A,FALSE,"단가표지"}</definedName>
    <definedName name="QWQW">'[29]ABUT수량-A1'!$T$25</definedName>
    <definedName name="q디">#REF!</definedName>
    <definedName name="q앨">#REF!</definedName>
    <definedName name="Radius">#REF!</definedName>
    <definedName name="RB">#REF!</definedName>
    <definedName name="RC_B">#REF!</definedName>
    <definedName name="RCC">#REF!</definedName>
    <definedName name="Rcrown">#REF!</definedName>
    <definedName name="RD">#REF!</definedName>
    <definedName name="Re">#REF!</definedName>
    <definedName name="really">'[32]ABUT수량-A1'!$T$25</definedName>
    <definedName name="reewew">'[32]ABUT수량-A1'!$T$25</definedName>
    <definedName name="RF">#REF!</definedName>
    <definedName name="R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GR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GR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GR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ho">#REF!</definedName>
    <definedName name="RI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[3]교각계산!$K$98</definedName>
    <definedName name="RL6D">#REF!</definedName>
    <definedName name="RL7D">#REF!</definedName>
    <definedName name="RLD">#REF!</definedName>
    <definedName name="rlggg">[33]중간부!#REF!</definedName>
    <definedName name="Rl이">#REF!</definedName>
    <definedName name="Rl일">#REF!</definedName>
    <definedName name="rog">#REF!</definedName>
    <definedName name="round">'[34]ABUT수량-A1'!$T$25</definedName>
    <definedName name="rP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P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P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R">#REF!</definedName>
    <definedName name="RRR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RR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RR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rrrrrr">#REF!</definedName>
    <definedName name="rt">#REF!</definedName>
    <definedName name="rt45r">#REF!</definedName>
    <definedName name="RTR">#REF!</definedName>
    <definedName name="RTS">#REF!</definedName>
    <definedName name="S">#REF!</definedName>
    <definedName name="S10FL">[2]INPUT!#REF!</definedName>
    <definedName name="S10FR">[2]INPUT!#REF!</definedName>
    <definedName name="S10L">[2]INPUT!#REF!</definedName>
    <definedName name="S10L1">#REF!</definedName>
    <definedName name="S10L2">#REF!</definedName>
    <definedName name="S10R">[2]INPUT!#REF!</definedName>
    <definedName name="S10RL">[2]INPUT!#REF!</definedName>
    <definedName name="S10RR">[2]INPUT!#REF!</definedName>
    <definedName name="S10TL">[2]INPUT!#REF!</definedName>
    <definedName name="S10TR">[2]INPUT!#REF!</definedName>
    <definedName name="S11L1">#REF!</definedName>
    <definedName name="S11L2">#REF!</definedName>
    <definedName name="S11LA">#REF!</definedName>
    <definedName name="S12L1">#REF!</definedName>
    <definedName name="S12L2">#REF!</definedName>
    <definedName name="S13L1">#REF!</definedName>
    <definedName name="S13L2">#REF!</definedName>
    <definedName name="S14L1">#REF!</definedName>
    <definedName name="S14L2">#REF!</definedName>
    <definedName name="S15L1">#REF!</definedName>
    <definedName name="S15L2">#REF!</definedName>
    <definedName name="S16L1">#REF!</definedName>
    <definedName name="S16L2">#REF!</definedName>
    <definedName name="S17L1">#REF!</definedName>
    <definedName name="S17L2">#REF!</definedName>
    <definedName name="S18L1">#REF!</definedName>
    <definedName name="S18L2">#REF!</definedName>
    <definedName name="S19L1">#REF!</definedName>
    <definedName name="S19L2">#REF!</definedName>
    <definedName name="S1L1">#REF!</definedName>
    <definedName name="S1L2">#REF!</definedName>
    <definedName name="S20L1">#REF!</definedName>
    <definedName name="S20L2">#REF!</definedName>
    <definedName name="S2L">#REF!</definedName>
    <definedName name="S2L1">#REF!</definedName>
    <definedName name="S2L2">#REF!</definedName>
    <definedName name="S3FL">[2]INPUT!#REF!</definedName>
    <definedName name="S3FR">[2]INPUT!#REF!</definedName>
    <definedName name="S3L">[2]INPUT!#REF!</definedName>
    <definedName name="S3L1">#REF!</definedName>
    <definedName name="S3L2">#REF!</definedName>
    <definedName name="S3L3">#REF!</definedName>
    <definedName name="S3R">[2]INPUT!#REF!</definedName>
    <definedName name="S3RL">[2]INPUT!#REF!</definedName>
    <definedName name="S3RR">[2]INPUT!#REF!</definedName>
    <definedName name="S3TL">[2]INPUT!#REF!</definedName>
    <definedName name="S3TR">[2]INPUT!#REF!</definedName>
    <definedName name="S4FL">[2]INPUT!#REF!</definedName>
    <definedName name="S4FR">[2]INPUT!#REF!</definedName>
    <definedName name="S4L">[2]INPUT!#REF!</definedName>
    <definedName name="S4L1">#REF!</definedName>
    <definedName name="S4L2">#REF!</definedName>
    <definedName name="S4R">[2]INPUT!#REF!</definedName>
    <definedName name="S4RL">[2]INPUT!#REF!</definedName>
    <definedName name="S4RR">[2]INPUT!#REF!</definedName>
    <definedName name="S4TL">[2]INPUT!#REF!</definedName>
    <definedName name="S4TR">[2]INPUT!#REF!</definedName>
    <definedName name="S5FL">[2]INPUT!#REF!</definedName>
    <definedName name="S5FR">[2]INPUT!#REF!</definedName>
    <definedName name="S5L">[2]INPUT!#REF!</definedName>
    <definedName name="S5L1">#REF!</definedName>
    <definedName name="S5L2">#REF!</definedName>
    <definedName name="S5R">[2]INPUT!#REF!</definedName>
    <definedName name="S5RL">[2]INPUT!#REF!</definedName>
    <definedName name="S5RR">[2]INPUT!#REF!</definedName>
    <definedName name="S5TL">[2]INPUT!#REF!</definedName>
    <definedName name="S5TR">[2]INPUT!#REF!</definedName>
    <definedName name="S6FL">[2]INPUT!#REF!</definedName>
    <definedName name="S6FR">[2]INPUT!#REF!</definedName>
    <definedName name="S6L">[2]INPUT!#REF!</definedName>
    <definedName name="S6L1">#REF!</definedName>
    <definedName name="S6L2">#REF!</definedName>
    <definedName name="S6R">[2]INPUT!#REF!</definedName>
    <definedName name="S6RL">[2]INPUT!#REF!</definedName>
    <definedName name="S6RR">[2]INPUT!#REF!</definedName>
    <definedName name="S6TL">[2]INPUT!#REF!</definedName>
    <definedName name="S6TR">[2]INPUT!#REF!</definedName>
    <definedName name="S7FL">[2]INPUT!#REF!</definedName>
    <definedName name="S7FR">[2]INPUT!#REF!</definedName>
    <definedName name="S7L">[2]INPUT!#REF!</definedName>
    <definedName name="S7L1">#REF!</definedName>
    <definedName name="S7L2">#REF!</definedName>
    <definedName name="S7R">[2]INPUT!#REF!</definedName>
    <definedName name="S7RL">[2]INPUT!#REF!</definedName>
    <definedName name="S7RR">[2]INPUT!#REF!</definedName>
    <definedName name="S7TL">[2]INPUT!#REF!</definedName>
    <definedName name="S7TR">[2]INPUT!#REF!</definedName>
    <definedName name="S8FL">[2]INPUT!#REF!</definedName>
    <definedName name="S8FR">[2]INPUT!#REF!</definedName>
    <definedName name="S8L">[2]INPUT!#REF!</definedName>
    <definedName name="S8L1">#REF!</definedName>
    <definedName name="S8L2">#REF!</definedName>
    <definedName name="S8R">[2]INPUT!#REF!</definedName>
    <definedName name="S8RL">[2]INPUT!#REF!</definedName>
    <definedName name="S8RR">[2]INPUT!#REF!</definedName>
    <definedName name="S8TL">[2]INPUT!#REF!</definedName>
    <definedName name="S8TR">[2]INPUT!#REF!</definedName>
    <definedName name="S9FL">[2]INPUT!#REF!</definedName>
    <definedName name="S9FR">[2]INPUT!#REF!</definedName>
    <definedName name="S9L">[2]INPUT!#REF!</definedName>
    <definedName name="S9L1">#REF!</definedName>
    <definedName name="S9L2">#REF!</definedName>
    <definedName name="S9R">[2]INPUT!#REF!</definedName>
    <definedName name="S9RL">[2]INPUT!#REF!</definedName>
    <definedName name="S9RR">[2]INPUT!#REF!</definedName>
    <definedName name="S9TL">[2]INPUT!#REF!</definedName>
    <definedName name="S9TR">[2]INPUT!#REF!</definedName>
    <definedName name="sanch_2">#REF!</definedName>
    <definedName name="sanch_3">#REF!</definedName>
    <definedName name="sanch_4">#REF!</definedName>
    <definedName name="SCK">#REF!</definedName>
    <definedName name="sd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d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d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dfa" hidden="1">{#N/A,#N/A,FALSE,"2~8번"}</definedName>
    <definedName name="SDFDSFSF">#REF!</definedName>
    <definedName name="sdfg" localSheetId="0" hidden="1">{#N/A,#N/A,FALSE,"2~8번"}</definedName>
    <definedName name="sdfg">'[26]ABUT수량-A1'!$T$25</definedName>
    <definedName name="SDFSFSF">#REF!</definedName>
    <definedName name="SDS" hidden="1">{#N/A,#N/A,FALSE,"2~8번"}</definedName>
    <definedName name="SFDSFDF">#REF!</definedName>
    <definedName name="SfLower">#REF!</definedName>
    <definedName name="SFSFFSD">#REF!</definedName>
    <definedName name="SfUpper">#REF!</definedName>
    <definedName name="SG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G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G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H10L">[2]INPUT!#REF!</definedName>
    <definedName name="SH10R">[2]INPUT!#REF!</definedName>
    <definedName name="SH3L">[2]INPUT!#REF!</definedName>
    <definedName name="SH3R">[2]INPUT!#REF!</definedName>
    <definedName name="SH4L">[2]INPUT!#REF!</definedName>
    <definedName name="SH4R">[2]INPUT!#REF!</definedName>
    <definedName name="SH5L">[2]INPUT!#REF!</definedName>
    <definedName name="SH5R">[2]INPUT!#REF!</definedName>
    <definedName name="SH6L">[2]INPUT!#REF!</definedName>
    <definedName name="SH6R">[2]INPUT!#REF!</definedName>
    <definedName name="SH7L">[2]INPUT!#REF!</definedName>
    <definedName name="SH7R">[2]INPUT!#REF!</definedName>
    <definedName name="SH8L">[2]INPUT!#REF!</definedName>
    <definedName name="SH8R">[2]INPUT!#REF!</definedName>
    <definedName name="SH9L">[2]INPUT!#REF!</definedName>
    <definedName name="SH9R">[2]INPUT!#REF!</definedName>
    <definedName name="SHO">#REF!</definedName>
    <definedName name="SHOE10L">[2]INPUT!#REF!</definedName>
    <definedName name="SHOE10R">[2]INPUT!#REF!</definedName>
    <definedName name="SHOE3L">[2]INPUT!#REF!</definedName>
    <definedName name="SHOE3R">[2]INPUT!#REF!</definedName>
    <definedName name="SHOE4L">[2]INPUT!#REF!</definedName>
    <definedName name="SHOE4R">[2]INPUT!#REF!</definedName>
    <definedName name="SHOE5L">[2]INPUT!#REF!</definedName>
    <definedName name="SHOE5R">[2]INPUT!#REF!</definedName>
    <definedName name="SHOE6L">[2]INPUT!#REF!</definedName>
    <definedName name="SHOE6R">[2]INPUT!#REF!</definedName>
    <definedName name="SHOE7L">[2]INPUT!#REF!</definedName>
    <definedName name="SHOE7R">[2]INPUT!#REF!</definedName>
    <definedName name="SHOE8L">[2]INPUT!#REF!</definedName>
    <definedName name="SHOE8R">[2]INPUT!#REF!</definedName>
    <definedName name="SHOE9L">[2]INPUT!#REF!</definedName>
    <definedName name="SHOE9R">[2]INPUT!#REF!</definedName>
    <definedName name="SHT">#REF!</definedName>
    <definedName name="SIGCK1">[15]설계조건!$I$64</definedName>
    <definedName name="SIGCK2">[15]설계조건!$Q$64</definedName>
    <definedName name="sigma">#REF!</definedName>
    <definedName name="SigmaL">#REF!</definedName>
    <definedName name="sigmaLcon">#REF!</definedName>
    <definedName name="SIGY1">[15]설계조건!$M$64</definedName>
    <definedName name="SIGY2">[15]설계조건!$U$64</definedName>
    <definedName name="SK">#REF!</definedName>
    <definedName name="SK10L">[2]INPUT!#REF!</definedName>
    <definedName name="SK10R">[2]INPUT!#REF!</definedName>
    <definedName name="SK3L">[2]INPUT!#REF!</definedName>
    <definedName name="SK3R">[2]INPUT!#REF!</definedName>
    <definedName name="SK4L">[2]INPUT!#REF!</definedName>
    <definedName name="SK4R">[2]INPUT!#REF!</definedName>
    <definedName name="SK5L">[2]INPUT!#REF!</definedName>
    <definedName name="SK5R">[2]INPUT!#REF!</definedName>
    <definedName name="SK6L">[2]INPUT!#REF!</definedName>
    <definedName name="SK6R">[2]INPUT!#REF!</definedName>
    <definedName name="SK7L">[2]INPUT!#REF!</definedName>
    <definedName name="SK7R">[2]INPUT!#REF!</definedName>
    <definedName name="SK8L">[2]INPUT!#REF!</definedName>
    <definedName name="SK8R">[2]INPUT!#REF!</definedName>
    <definedName name="SK9L">[2]INPUT!#REF!</definedName>
    <definedName name="SK9R">[2]INPUT!#REF!</definedName>
    <definedName name="SKE">#REF!</definedName>
    <definedName name="SKE10L">[2]INPUT!#REF!</definedName>
    <definedName name="SKE10R">[2]INPUT!#REF!</definedName>
    <definedName name="SKE3L">[2]INPUT!#REF!</definedName>
    <definedName name="SKE3R">[2]INPUT!#REF!</definedName>
    <definedName name="SKE4L">[2]INPUT!#REF!</definedName>
    <definedName name="SKE4R">[2]INPUT!#REF!</definedName>
    <definedName name="SKE5L">[2]INPUT!#REF!</definedName>
    <definedName name="SKE5R">[2]INPUT!#REF!</definedName>
    <definedName name="SKE6L">[2]INPUT!#REF!</definedName>
    <definedName name="SKE6R">[2]INPUT!#REF!</definedName>
    <definedName name="SKE7L">[2]INPUT!#REF!</definedName>
    <definedName name="SKE7R">[2]INPUT!#REF!</definedName>
    <definedName name="SKE8L">[2]INPUT!#REF!</definedName>
    <definedName name="SKE8R">[2]INPUT!#REF!</definedName>
    <definedName name="SKE9L">[2]INPUT!#REF!</definedName>
    <definedName name="SKE9R">[2]INPUT!#REF!</definedName>
    <definedName name="SL">'[4]02 SLAB'!#REF!</definedName>
    <definedName name="SLABB">#REF!</definedName>
    <definedName name="SLABH">#REF!</definedName>
    <definedName name="slo">#REF!</definedName>
    <definedName name="ss">[14]사용성검토!#REF!</definedName>
    <definedName name="SS10L">[2]INPUT!#REF!</definedName>
    <definedName name="SS10TR">[2]INPUT!#REF!</definedName>
    <definedName name="SS3L">[2]INPUT!#REF!</definedName>
    <definedName name="SS3R">[2]INPUT!#REF!</definedName>
    <definedName name="SS4L">[2]INPUT!#REF!</definedName>
    <definedName name="SS4R">[2]INPUT!#REF!</definedName>
    <definedName name="SS5L">[2]INPUT!#REF!</definedName>
    <definedName name="SS5R">[2]INPUT!#REF!</definedName>
    <definedName name="SS6L">[2]INPUT!#REF!</definedName>
    <definedName name="SS6R">[2]INPUT!#REF!</definedName>
    <definedName name="SS7L">[2]INPUT!#REF!</definedName>
    <definedName name="SS7R">[2]INPUT!#REF!</definedName>
    <definedName name="SS8L">[2]INPUT!#REF!</definedName>
    <definedName name="SS8R">[2]INPUT!#REF!</definedName>
    <definedName name="SS9L">[2]INPUT!#REF!</definedName>
    <definedName name="SS9R">[2]INPUT!#REF!</definedName>
    <definedName name="SSC10L">[2]INPUT!#REF!</definedName>
    <definedName name="SSC10R">[2]INPUT!#REF!</definedName>
    <definedName name="SSC3L">[2]INPUT!#REF!</definedName>
    <definedName name="SSC3R">[2]INPUT!#REF!</definedName>
    <definedName name="SSC4L">[2]INPUT!#REF!</definedName>
    <definedName name="SSC4R">[2]INPUT!#REF!</definedName>
    <definedName name="SSC5L">[2]INPUT!#REF!</definedName>
    <definedName name="SSC5R">[2]INPUT!#REF!</definedName>
    <definedName name="SSC6L">[2]INPUT!#REF!</definedName>
    <definedName name="SSC6R">[2]INPUT!#REF!</definedName>
    <definedName name="SSC7L">[2]INPUT!#REF!</definedName>
    <definedName name="SSC7R">[2]INPUT!#REF!</definedName>
    <definedName name="SSC8L">[2]INPUT!#REF!</definedName>
    <definedName name="SSC8R">[2]INPUT!#REF!</definedName>
    <definedName name="SSC9L">[2]INPUT!#REF!</definedName>
    <definedName name="SSC9R">[2]INPUT!#REF!</definedName>
    <definedName name="SSS">#REF!</definedName>
    <definedName name="SSSS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SSS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SSS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ssss" hidden="1">#REF!</definedName>
    <definedName name="SST10L">[2]INPUT!#REF!</definedName>
    <definedName name="SST10R">[2]INPUT!#REF!</definedName>
    <definedName name="SST3L">[2]INPUT!#REF!</definedName>
    <definedName name="SST3R">[2]INPUT!#REF!</definedName>
    <definedName name="SST4L">[2]INPUT!#REF!</definedName>
    <definedName name="SST4R">[2]INPUT!#REF!</definedName>
    <definedName name="SST5L">[2]INPUT!#REF!</definedName>
    <definedName name="SST5R">[2]INPUT!#REF!</definedName>
    <definedName name="SST6L">[2]INPUT!#REF!</definedName>
    <definedName name="SST6R">[2]INPUT!#REF!</definedName>
    <definedName name="SST7L">[2]INPUT!#REF!</definedName>
    <definedName name="SST7R">[2]INPUT!#REF!</definedName>
    <definedName name="SST8L">[2]INPUT!#REF!</definedName>
    <definedName name="SST8R">[2]INPUT!#REF!</definedName>
    <definedName name="SST9L">[2]INPUT!#REF!</definedName>
    <definedName name="SST9R">[2]INPUT!#REF!</definedName>
    <definedName name="SSZ10XL">[2]INPUT!#REF!</definedName>
    <definedName name="SSZ10XR">[2]INPUT!#REF!</definedName>
    <definedName name="SSZ10YL">[2]INPUT!#REF!</definedName>
    <definedName name="SSZ10YR">[2]INPUT!#REF!</definedName>
    <definedName name="SSZ3XL">[2]INPUT!#REF!</definedName>
    <definedName name="SSZ3XR">[2]INPUT!#REF!</definedName>
    <definedName name="SSZ3YL">[2]INPUT!#REF!</definedName>
    <definedName name="SSZ3YR">[2]INPUT!#REF!</definedName>
    <definedName name="SSZ4XL">[2]INPUT!#REF!</definedName>
    <definedName name="SSZ4XR">[2]INPUT!#REF!</definedName>
    <definedName name="SSZ4YL">[2]INPUT!#REF!</definedName>
    <definedName name="SSZ4YR">[2]INPUT!#REF!</definedName>
    <definedName name="SSZ5XL">[2]INPUT!#REF!</definedName>
    <definedName name="SSZ5XR">[2]INPUT!#REF!</definedName>
    <definedName name="SSZ5YL">[2]INPUT!#REF!</definedName>
    <definedName name="SSZ5YR">[2]INPUT!#REF!</definedName>
    <definedName name="SSZ6XL">[2]INPUT!#REF!</definedName>
    <definedName name="SSZ6XR">[2]INPUT!#REF!</definedName>
    <definedName name="SSZ6YL">[2]INPUT!#REF!</definedName>
    <definedName name="SSZ6YR">[2]INPUT!#REF!</definedName>
    <definedName name="SSZ7XL">[2]INPUT!#REF!</definedName>
    <definedName name="SSZ7XR">[2]INPUT!#REF!</definedName>
    <definedName name="SSZ7YL">[2]INPUT!#REF!</definedName>
    <definedName name="SSZ7YR">[2]INPUT!#REF!</definedName>
    <definedName name="SSZ8XL">[2]INPUT!#REF!</definedName>
    <definedName name="SSZ8XR">[2]INPUT!#REF!</definedName>
    <definedName name="SSZ8YL">[2]INPUT!#REF!</definedName>
    <definedName name="SSZ8YR">[2]INPUT!#REF!</definedName>
    <definedName name="SSZ9XL">[2]INPUT!#REF!</definedName>
    <definedName name="SSZ9XR">[2]INPUT!#REF!</definedName>
    <definedName name="SSZ9YL">[2]INPUT!#REF!</definedName>
    <definedName name="SSZ9YR">[2]INPUT!#REF!</definedName>
    <definedName name="SSZQ10L">[2]INPUT!#REF!</definedName>
    <definedName name="SSZQ10R">[2]INPUT!#REF!</definedName>
    <definedName name="SSZQ3L">[2]INPUT!#REF!</definedName>
    <definedName name="SSZQ3R">[2]INPUT!#REF!</definedName>
    <definedName name="SSZQ4L">[2]INPUT!#REF!</definedName>
    <definedName name="SSZQ4R">[2]INPUT!#REF!</definedName>
    <definedName name="SSZQ5L">[2]INPUT!#REF!</definedName>
    <definedName name="SSZQ5R">[2]INPUT!#REF!</definedName>
    <definedName name="SSZQ6L">[2]INPUT!#REF!</definedName>
    <definedName name="SSZQ6R">[2]INPUT!#REF!</definedName>
    <definedName name="SSZQ7L">[2]INPUT!#REF!</definedName>
    <definedName name="SSZQ7R">[2]INPUT!#REF!</definedName>
    <definedName name="SSZQ8L">[2]INPUT!#REF!</definedName>
    <definedName name="SSZQ8R">[2]INPUT!#REF!</definedName>
    <definedName name="SSZQ9L">[2]INPUT!#REF!</definedName>
    <definedName name="SSZQ9R">[2]INPUT!#REF!</definedName>
    <definedName name="SU">[6]교각계산!$O$230</definedName>
    <definedName name="SUM10L">[2]INPUT!#REF!</definedName>
    <definedName name="SUM10R">[2]INPUT!#REF!</definedName>
    <definedName name="SUM3L">[2]INPUT!#REF!</definedName>
    <definedName name="SUM3R">[2]INPUT!#REF!</definedName>
    <definedName name="SUM4L">[2]INPUT!#REF!</definedName>
    <definedName name="SUM4R">[2]INPUT!#REF!</definedName>
    <definedName name="SUM5L">[2]INPUT!#REF!</definedName>
    <definedName name="SUM5R">[2]INPUT!#REF!</definedName>
    <definedName name="SUM6L">[2]INPUT!#REF!</definedName>
    <definedName name="SUM6R">[2]INPUT!#REF!</definedName>
    <definedName name="SUM7L">[2]INPUT!#REF!</definedName>
    <definedName name="SUM7R">[2]INPUT!#REF!</definedName>
    <definedName name="SUM8L">[2]INPUT!#REF!</definedName>
    <definedName name="SUM8R">[2]INPUT!#REF!</definedName>
    <definedName name="SUM9L">[2]INPUT!#REF!</definedName>
    <definedName name="SUM9R">[2]INPUT!#REF!</definedName>
    <definedName name="SVSV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VSV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VSV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SWL">#REF!</definedName>
    <definedName name="SWR">#REF!</definedName>
    <definedName name="SY">[6]교각계산!$I$12</definedName>
    <definedName name="T">[13]교각1!#REF!</definedName>
    <definedName name="T10B">#REF!</definedName>
    <definedName name="T10B1">#REF!</definedName>
    <definedName name="T10B2">#REF!</definedName>
    <definedName name="T10B3">#REF!</definedName>
    <definedName name="T10B4">#REF!</definedName>
    <definedName name="T10B5">#REF!</definedName>
    <definedName name="T10B6">#REF!</definedName>
    <definedName name="T10B7">#REF!</definedName>
    <definedName name="T10D13">#REF!</definedName>
    <definedName name="T10D16">#REF!</definedName>
    <definedName name="T10D19">#REF!</definedName>
    <definedName name="T10D22">#REF!</definedName>
    <definedName name="T10D25">#REF!</definedName>
    <definedName name="T10D29">#REF!</definedName>
    <definedName name="T10D32">#REF!</definedName>
    <definedName name="T10H">#REF!</definedName>
    <definedName name="T10H1">#REF!</definedName>
    <definedName name="T10H2">#REF!</definedName>
    <definedName name="T10H3">#REF!</definedName>
    <definedName name="T10H4">#REF!</definedName>
    <definedName name="T10HANCH">#REF!</definedName>
    <definedName name="T10L">[2]INPUT!#REF!</definedName>
    <definedName name="T10P">#REF!</definedName>
    <definedName name="T10Q">#REF!</definedName>
    <definedName name="T10R">[2]INPUT!#REF!</definedName>
    <definedName name="T10뒷채움">#REF!</definedName>
    <definedName name="t1a1p">#REF!</definedName>
    <definedName name="t1a1t">#REF!</definedName>
    <definedName name="t1a2p">#REF!</definedName>
    <definedName name="t1a2t">#REF!</definedName>
    <definedName name="T1B">#REF!</definedName>
    <definedName name="T1B1">#REF!</definedName>
    <definedName name="T1B2">#REF!</definedName>
    <definedName name="T1B3">#REF!</definedName>
    <definedName name="T1B4">#REF!</definedName>
    <definedName name="T1B5">#REF!</definedName>
    <definedName name="T1B6">#REF!</definedName>
    <definedName name="T1B7">#REF!</definedName>
    <definedName name="T1D13">#REF!</definedName>
    <definedName name="T1D16">#REF!</definedName>
    <definedName name="T1D19">#REF!</definedName>
    <definedName name="T1D22">#REF!</definedName>
    <definedName name="T1D25">#REF!</definedName>
    <definedName name="T1D26">#REF!</definedName>
    <definedName name="T1D29">#REF!</definedName>
    <definedName name="T1D32">#REF!</definedName>
    <definedName name="T1H">#REF!</definedName>
    <definedName name="T1H1">#REF!</definedName>
    <definedName name="T1H2">#REF!</definedName>
    <definedName name="T1H3">#REF!</definedName>
    <definedName name="T1H4">#REF!</definedName>
    <definedName name="T1HANCH">#REF!</definedName>
    <definedName name="T1HC">#REF!</definedName>
    <definedName name="T1HUNCH">#REF!</definedName>
    <definedName name="T1L">[2]INPUT!$C$3</definedName>
    <definedName name="t1p">#REF!</definedName>
    <definedName name="t1q">#REF!</definedName>
    <definedName name="T1R">[2]INPUT!$E$3</definedName>
    <definedName name="T1S">#REF!</definedName>
    <definedName name="T1뒷채움">#REF!</definedName>
    <definedName name="t2a1p">#REF!</definedName>
    <definedName name="t2a1t">#REF!</definedName>
    <definedName name="t2a2p">#REF!</definedName>
    <definedName name="t2a2t">#REF!</definedName>
    <definedName name="T2B">#REF!</definedName>
    <definedName name="T2B1">#REF!</definedName>
    <definedName name="T2B2">#REF!</definedName>
    <definedName name="T2B3">#REF!</definedName>
    <definedName name="T2B4">#REF!</definedName>
    <definedName name="T2B5">#REF!</definedName>
    <definedName name="T2B6">#REF!</definedName>
    <definedName name="T2B7">#REF!</definedName>
    <definedName name="T2D13">#REF!</definedName>
    <definedName name="T2D16">#REF!</definedName>
    <definedName name="T2D19">#REF!</definedName>
    <definedName name="T2D22">#REF!</definedName>
    <definedName name="T2D25">#REF!</definedName>
    <definedName name="T2D29">#REF!</definedName>
    <definedName name="T2D32">#REF!</definedName>
    <definedName name="T2H">#REF!</definedName>
    <definedName name="T2H1">#REF!</definedName>
    <definedName name="T2H2">#REF!</definedName>
    <definedName name="T2H3">#REF!</definedName>
    <definedName name="T2H4">#REF!</definedName>
    <definedName name="T2HANCH">#REF!</definedName>
    <definedName name="T2HC">#REF!</definedName>
    <definedName name="T2L">[2]INPUT!$C$18</definedName>
    <definedName name="t2p">#REF!</definedName>
    <definedName name="T2Q">#REF!</definedName>
    <definedName name="T2R">[2]INPUT!$E$18</definedName>
    <definedName name="T2S">#REF!</definedName>
    <definedName name="T2뒷채움">#REF!</definedName>
    <definedName name="T3A1P">#REF!</definedName>
    <definedName name="t3a1t">#REF!</definedName>
    <definedName name="t3a2p">#REF!</definedName>
    <definedName name="t3a2t">#REF!</definedName>
    <definedName name="T3B">#REF!</definedName>
    <definedName name="T3B1">#REF!</definedName>
    <definedName name="T3B2">#REF!</definedName>
    <definedName name="T3B3">#REF!</definedName>
    <definedName name="T3B4">#REF!</definedName>
    <definedName name="T3B5">#REF!</definedName>
    <definedName name="T3B6">#REF!</definedName>
    <definedName name="T3B7">#REF!</definedName>
    <definedName name="T3D13">#REF!</definedName>
    <definedName name="T3D16">#REF!</definedName>
    <definedName name="T3D19">#REF!</definedName>
    <definedName name="T3D22">#REF!</definedName>
    <definedName name="T3D25">#REF!</definedName>
    <definedName name="T3D29">#REF!</definedName>
    <definedName name="T3D32">#REF!</definedName>
    <definedName name="T3H">#REF!</definedName>
    <definedName name="T3H1">#REF!</definedName>
    <definedName name="T3H2">#REF!</definedName>
    <definedName name="T3H3">#REF!</definedName>
    <definedName name="T3H4">#REF!</definedName>
    <definedName name="T3HANCH">#REF!</definedName>
    <definedName name="T3L">[2]INPUT!#REF!</definedName>
    <definedName name="t3p">#REF!</definedName>
    <definedName name="T3Q">#REF!</definedName>
    <definedName name="T3R">[2]INPUT!#REF!</definedName>
    <definedName name="T3S">#REF!</definedName>
    <definedName name="T3뒷채움">#REF!</definedName>
    <definedName name="T4B">#REF!</definedName>
    <definedName name="T4B1">#REF!</definedName>
    <definedName name="T4B2">#REF!</definedName>
    <definedName name="T4B3">#REF!</definedName>
    <definedName name="T4B4">#REF!</definedName>
    <definedName name="T4B5">#REF!</definedName>
    <definedName name="T4B6">#REF!</definedName>
    <definedName name="T4B7">#REF!</definedName>
    <definedName name="T4D13">#REF!</definedName>
    <definedName name="T4D16">#REF!</definedName>
    <definedName name="T4D19">#REF!</definedName>
    <definedName name="T4D22">#REF!</definedName>
    <definedName name="T4D25">#REF!</definedName>
    <definedName name="T4D29">#REF!</definedName>
    <definedName name="T4D32">#REF!</definedName>
    <definedName name="T4H">#REF!</definedName>
    <definedName name="T4H1">#REF!</definedName>
    <definedName name="T4H2">#REF!</definedName>
    <definedName name="T4H3">#REF!</definedName>
    <definedName name="T4H4">#REF!</definedName>
    <definedName name="T4HANCH">#REF!</definedName>
    <definedName name="T4L">[2]INPUT!#REF!</definedName>
    <definedName name="t4p">#REF!</definedName>
    <definedName name="T4Q">#REF!</definedName>
    <definedName name="T4R">[2]INPUT!#REF!</definedName>
    <definedName name="T4뒷채움">#REF!</definedName>
    <definedName name="T5B">#REF!</definedName>
    <definedName name="T5B1">#REF!</definedName>
    <definedName name="T5B2">#REF!</definedName>
    <definedName name="T5B3">#REF!</definedName>
    <definedName name="T5B4">#REF!</definedName>
    <definedName name="T5B5">#REF!</definedName>
    <definedName name="T5B6">#REF!</definedName>
    <definedName name="T5B7">#REF!</definedName>
    <definedName name="T5D13">#REF!</definedName>
    <definedName name="T5D16">#REF!</definedName>
    <definedName name="T5D19">#REF!</definedName>
    <definedName name="T5D22">#REF!</definedName>
    <definedName name="T5D25">#REF!</definedName>
    <definedName name="T5D29">#REF!</definedName>
    <definedName name="T5D32">#REF!</definedName>
    <definedName name="T5H">#REF!</definedName>
    <definedName name="T5H1">#REF!</definedName>
    <definedName name="T5H2">#REF!</definedName>
    <definedName name="T5H3">#REF!</definedName>
    <definedName name="T5H4">#REF!</definedName>
    <definedName name="T5HANCH">#REF!</definedName>
    <definedName name="T5L">[2]INPUT!#REF!</definedName>
    <definedName name="t5p">#REF!</definedName>
    <definedName name="T5Q">#REF!</definedName>
    <definedName name="T5R">[2]INPUT!#REF!</definedName>
    <definedName name="T5뒷채움">#REF!</definedName>
    <definedName name="T6B">#REF!</definedName>
    <definedName name="T6B1">#REF!</definedName>
    <definedName name="T6B2">#REF!</definedName>
    <definedName name="T6B3">#REF!</definedName>
    <definedName name="T6B4">#REF!</definedName>
    <definedName name="T6B5">#REF!</definedName>
    <definedName name="T6B6">#REF!</definedName>
    <definedName name="T6B7">#REF!</definedName>
    <definedName name="T6D13">#REF!</definedName>
    <definedName name="T6D16">#REF!</definedName>
    <definedName name="T6D169">#REF!</definedName>
    <definedName name="T6D19">#REF!</definedName>
    <definedName name="T6D22">#REF!</definedName>
    <definedName name="T6D25">#REF!</definedName>
    <definedName name="T6D29">#REF!</definedName>
    <definedName name="T6D32">#REF!</definedName>
    <definedName name="T6H">#REF!</definedName>
    <definedName name="T6H1">#REF!</definedName>
    <definedName name="T6H2">#REF!</definedName>
    <definedName name="T6H3">#REF!</definedName>
    <definedName name="T6H4">#REF!</definedName>
    <definedName name="T6HANCH">#REF!</definedName>
    <definedName name="T6L">[2]INPUT!#REF!</definedName>
    <definedName name="t6p">#REF!</definedName>
    <definedName name="T6Q">#REF!</definedName>
    <definedName name="T6R">[2]INPUT!#REF!</definedName>
    <definedName name="T6뒷채움">#REF!</definedName>
    <definedName name="T7B">#REF!</definedName>
    <definedName name="T7B1">#REF!</definedName>
    <definedName name="T7B2">#REF!</definedName>
    <definedName name="T7B3">#REF!</definedName>
    <definedName name="T7B4">#REF!</definedName>
    <definedName name="T7B5">#REF!</definedName>
    <definedName name="T7B6">#REF!</definedName>
    <definedName name="T7B7">#REF!</definedName>
    <definedName name="T7D13">#REF!</definedName>
    <definedName name="T7D16">#REF!</definedName>
    <definedName name="T7D19">#REF!</definedName>
    <definedName name="T7D22">#REF!</definedName>
    <definedName name="T7D25">#REF!</definedName>
    <definedName name="T7D29">#REF!</definedName>
    <definedName name="T7D32">#REF!</definedName>
    <definedName name="T7H">#REF!</definedName>
    <definedName name="T7H1">#REF!</definedName>
    <definedName name="T7H2">#REF!</definedName>
    <definedName name="T7H3">#REF!</definedName>
    <definedName name="T7H4">#REF!</definedName>
    <definedName name="T7HANCH">#REF!</definedName>
    <definedName name="T7L">[2]INPUT!#REF!</definedName>
    <definedName name="t7p">#REF!</definedName>
    <definedName name="T7Q">#REF!</definedName>
    <definedName name="T7R">[2]INPUT!#REF!</definedName>
    <definedName name="T7뒷채움">#REF!</definedName>
    <definedName name="T8B">#REF!</definedName>
    <definedName name="T8B1">#REF!</definedName>
    <definedName name="T8B2">#REF!</definedName>
    <definedName name="T8B3">#REF!</definedName>
    <definedName name="T8B4">#REF!</definedName>
    <definedName name="T8B5">#REF!</definedName>
    <definedName name="T8B6">#REF!</definedName>
    <definedName name="T8B7">#REF!</definedName>
    <definedName name="T8D13">#REF!</definedName>
    <definedName name="T8D16">#REF!</definedName>
    <definedName name="T8D19">#REF!</definedName>
    <definedName name="T8D22">#REF!</definedName>
    <definedName name="T8D25">#REF!</definedName>
    <definedName name="T8D29">#REF!</definedName>
    <definedName name="T8D32">#REF!</definedName>
    <definedName name="T8H">#REF!</definedName>
    <definedName name="T8H1">#REF!</definedName>
    <definedName name="T8H2">#REF!</definedName>
    <definedName name="T8H3">#REF!</definedName>
    <definedName name="T8H4">#REF!</definedName>
    <definedName name="T8HANCH">#REF!</definedName>
    <definedName name="T8L">[2]INPUT!#REF!</definedName>
    <definedName name="t8p">#REF!</definedName>
    <definedName name="T8Q">#REF!</definedName>
    <definedName name="T8R">[2]INPUT!#REF!</definedName>
    <definedName name="T8뒷채움">#REF!</definedName>
    <definedName name="T9B">#REF!</definedName>
    <definedName name="T9B1">#REF!</definedName>
    <definedName name="T9B2">#REF!</definedName>
    <definedName name="T9B3">#REF!</definedName>
    <definedName name="T9B4">#REF!</definedName>
    <definedName name="T9B5">#REF!</definedName>
    <definedName name="T9B6">#REF!</definedName>
    <definedName name="T9B7">#REF!</definedName>
    <definedName name="T9D13">#REF!</definedName>
    <definedName name="T9D16">#REF!</definedName>
    <definedName name="T9D19">#REF!</definedName>
    <definedName name="T9D202">#REF!</definedName>
    <definedName name="T9D211">#REF!</definedName>
    <definedName name="T9D22">#REF!</definedName>
    <definedName name="T9D25">#REF!</definedName>
    <definedName name="T9D250">#REF!</definedName>
    <definedName name="T9D29">#REF!</definedName>
    <definedName name="T9D32">#REF!</definedName>
    <definedName name="T9H">#REF!</definedName>
    <definedName name="T9H1">#REF!</definedName>
    <definedName name="T9H2">#REF!</definedName>
    <definedName name="T9H3">#REF!</definedName>
    <definedName name="T9H4">#REF!</definedName>
    <definedName name="T9HANCH">#REF!</definedName>
    <definedName name="T9L">[2]INPUT!#REF!</definedName>
    <definedName name="T9P">#REF!</definedName>
    <definedName name="T9Q">#REF!</definedName>
    <definedName name="T9R">[2]INPUT!#REF!</definedName>
    <definedName name="T9뒷채움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D">#REF!</definedName>
    <definedName name="TDcon">#REF!</definedName>
    <definedName name="Te">#REF!</definedName>
    <definedName name="Ted">#REF!</definedName>
    <definedName name="Tel">#REF!</definedName>
    <definedName name="Tf">#REF!</definedName>
    <definedName name="TH">#REF!</definedName>
    <definedName name="TL">#REF!</definedName>
    <definedName name="TMO">#REF!</definedName>
    <definedName name="TMXPS용접봉">#REF!</definedName>
    <definedName name="TPF">#REF!</definedName>
    <definedName name="TPH">#REF!</definedName>
    <definedName name="TPM">#REF!</definedName>
    <definedName name="Tra">#REF!</definedName>
    <definedName name="TS">#REF!</definedName>
    <definedName name="Tsa">#REF!</definedName>
    <definedName name="TSS">[24]우각부보강!#REF!</definedName>
    <definedName name="tt_g">#REF!</definedName>
    <definedName name="tttttt" hidden="1">{#N/A,#N/A,FALSE,"골재소요량";#N/A,#N/A,FALSE,"골재소요량"}</definedName>
    <definedName name="TU">#REF!</definedName>
    <definedName name="TW">#REF!</definedName>
    <definedName name="TWA">#REF!</definedName>
    <definedName name="TWI">#REF!</definedName>
    <definedName name="TWL">#REF!</definedName>
    <definedName name="TWR">#REF!</definedName>
    <definedName name="TWW">#REF!</definedName>
    <definedName name="U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U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U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ul">[1]Sheet1!#REF!</definedName>
    <definedName name="um">[1]Sheet1!#REF!</definedName>
    <definedName name="UT">'[4]02 SLAB'!#REF!</definedName>
    <definedName name="UU">#REF!</definedName>
    <definedName name="uw">[1]Sheet1!#REF!</definedName>
    <definedName name="V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V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V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VCV">#REF!</definedName>
    <definedName name="VCX">#REF!</definedName>
    <definedName name="VCXXV">#REF!</definedName>
    <definedName name="VSVS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VSVS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VSVS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">#REF!</definedName>
    <definedName name="W10L">[2]INPUT!#REF!</definedName>
    <definedName name="W10R">[2]INPUT!#REF!</definedName>
    <definedName name="W1C">#REF!</definedName>
    <definedName name="W2C">#REF!</definedName>
    <definedName name="W3C">#REF!</definedName>
    <definedName name="W3L">[2]INPUT!#REF!</definedName>
    <definedName name="W3R">[2]INPUT!#REF!</definedName>
    <definedName name="W4L">[2]INPUT!#REF!</definedName>
    <definedName name="W4R">[2]INPUT!#REF!</definedName>
    <definedName name="W5L">[2]INPUT!#REF!</definedName>
    <definedName name="W5R">[2]INPUT!#REF!</definedName>
    <definedName name="W6L">[2]INPUT!#REF!</definedName>
    <definedName name="W6R">[2]INPUT!#REF!</definedName>
    <definedName name="W7L">[2]INPUT!#REF!</definedName>
    <definedName name="W7R">[2]INPUT!#REF!</definedName>
    <definedName name="W8L">[2]INPUT!#REF!</definedName>
    <definedName name="W8R">[2]INPUT!#REF!</definedName>
    <definedName name="W9L">[2]INPUT!#REF!</definedName>
    <definedName name="W9R">[2]INPUT!#REF!</definedName>
    <definedName name="WA">[13]교각1!#REF!</definedName>
    <definedName name="WALL">[1]Sheet1!#REF!</definedName>
    <definedName name="WB">#REF!</definedName>
    <definedName name="WC">#REF!</definedName>
    <definedName name="WCC">#REF!</definedName>
    <definedName name="Wcon">#REF!</definedName>
    <definedName name="WCP">#REF!</definedName>
    <definedName name="WEQEWQ">#REF!</definedName>
    <definedName name="WEQWEWE">#REF!</definedName>
    <definedName name="WEQWEWQE">#REF!</definedName>
    <definedName name="wer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r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r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REWRWE">#REF!</definedName>
    <definedName name="wert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rt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rt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RW">#REF!</definedName>
    <definedName name="wes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s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s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ew" hidden="1">#REF!</definedName>
    <definedName name="WEWQE">#REF!</definedName>
    <definedName name="WF">#REF!</definedName>
    <definedName name="WFF">#REF!</definedName>
    <definedName name="WfpCon">#REF!</definedName>
    <definedName name="WH">#REF!</definedName>
    <definedName name="WL">[13]교각1!#REF!</definedName>
    <definedName name="wla">[1]Sheet1!#REF!</definedName>
    <definedName name="WLT">#REF!</definedName>
    <definedName name="Wm">[1]Sheet1!#REF!</definedName>
    <definedName name="wm.조골재1" hidden="1">{#N/A,#N/A,FALSE,"조골재"}</definedName>
    <definedName name="WN">[13]교각1!#REF!</definedName>
    <definedName name="WPP">#REF!</definedName>
    <definedName name="wq" hidden="1">{#N/A,#N/A,FALSE,"2~8번"}</definedName>
    <definedName name="WQW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QW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QW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rn.교대구조계산.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rn.교대구조계산.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시행결의." hidden="1">{#N/A,#N/A,FALSE,"결의서";#N/A,#N/A,FALSE,"내역서";#N/A,#N/A,FALSE,"도급예상";#N/A,#N/A,FALSE,"시방서"}</definedName>
    <definedName name="wrn.업체별._.견적공사명." hidden="1">{"SJ - 기본 보기",#N/A,FALSE,"공사별 외주견적"}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이정표." hidden="1">{#N/A,#N/A,FALSE,"이정표"}</definedName>
    <definedName name="wrn.일위대가." localSheetId="0" hidden="1">{#N/A,#N/A,TRUE,"대가1"}</definedName>
    <definedName name="wrn.일위대가." localSheetId="1" hidden="1">{#N/A,#N/A,TRUE,"대가1"}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m" hidden="1">{#N/A,#N/A,FALSE,"운반시간"}</definedName>
    <definedName name="WS">#REF!</definedName>
    <definedName name="WSO">#REF!</definedName>
    <definedName name="WSS">[35]날개벽!#REF!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'[4]02 SLAB'!#REF!</definedName>
    <definedName name="WW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W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W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WWEE">#REF!</definedName>
    <definedName name="www">'[26]ABUT수량-A1'!$T$25</definedName>
    <definedName name="X">#REF!</definedName>
    <definedName name="XCZC">#REF!</definedName>
    <definedName name="XCZCZC">#REF!</definedName>
    <definedName name="xm">#REF!</definedName>
    <definedName name="xxxx" hidden="1">{#N/A,#N/A,FALSE,"표지목차"}</definedName>
    <definedName name="xxxxc" hidden="1">{#N/A,#N/A,FALSE,"조골재"}</definedName>
    <definedName name="y">#REF!</definedName>
    <definedName name="Y3Y">'[4]02 SLAB'!#REF!</definedName>
    <definedName name="YC">[1]Sheet2!$P$16</definedName>
    <definedName name="YHJ">[1]Sheet2!$AF$2</definedName>
    <definedName name="young">'[36]ABUT수량-A1'!$T$25</definedName>
    <definedName name="ysu">#REF!</definedName>
    <definedName name="yy" hidden="1">{#N/A,#N/A,FALSE,"단가표지"}</definedName>
    <definedName name="yyyy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yyyy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yyyy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yyyyyy" hidden="1">{#N/A,#N/A,FALSE,"조골재"}</definedName>
    <definedName name="zm">#REF!</definedName>
    <definedName name="ZZZZ" hidden="1">[52]날개벽수량표!#REF!</definedName>
    <definedName name="λ">#REF!</definedName>
    <definedName name="ㄱ" hidden="1">#REF!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가도" hidden="1">#REF!</definedName>
    <definedName name="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감독2" hidden="1">{#N/A,#N/A,FALSE,"단가표지"}</definedName>
    <definedName name="갑03">#REF!</definedName>
    <definedName name="강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강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강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개같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개같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개같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개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개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개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건설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건설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건설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건축원가" hidden="1">[59]전기!$B$4:$B$163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견적의뢰" hidden="1">{#N/A,#N/A,FALSE,"신청통보";#N/A,#N/A,FALSE,"기성확인서";#N/A,#N/A,FALSE,"기성내역서"}</definedName>
    <definedName name="경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1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1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계단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계단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계단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계단기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계단기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계단기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구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구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구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기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기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기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로계단구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로계단구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로계단구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경사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계">#REF!</definedName>
    <definedName name="계속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계속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계속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공기1" hidden="1">[60]설계내역서!#REF!</definedName>
    <definedName name="공사명">#REF!</definedName>
    <definedName name="공사원가">[37]내역서!$I$66</definedName>
    <definedName name="공사원가명세서">#REF!</definedName>
    <definedName name="공사원가명세서분석표1">[38]경산!#REF!</definedName>
    <definedName name="관급">#REF!</definedName>
    <definedName name="관부사" hidden="1">{#N/A,#N/A,FALSE,"현장 NCR 분석";#N/A,#N/A,FALSE,"현장품질감사";#N/A,#N/A,FALSE,"현장품질감사"}</definedName>
    <definedName name="광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광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광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구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구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구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구산갑지" hidden="1">#REF!</definedName>
    <definedName name="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군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군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군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귯ㄳ" hidden="1">{#N/A,#N/A,FALSE,"표지목차"}</definedName>
    <definedName name="귯늇ㄳ" hidden="1">{#N/A,#N/A,FALSE,"단가표지"}</definedName>
    <definedName name="금강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금강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금강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기공" hidden="1">'[61](실사조정)총괄'!#REF!</definedName>
    <definedName name="기금공사원가">#REF!</definedName>
    <definedName name="기누공사원가">#REF!</definedName>
    <definedName name="기도공사원가">#REF!</definedName>
    <definedName name="기본2" hidden="1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기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기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기전공사원가">#REF!</definedName>
    <definedName name="김미모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미모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미모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경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경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경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영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영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은영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김준형" hidden="1">{#N/A,#N/A,FALSE,"골재소요량";#N/A,#N/A,FALSE,"골재소요량"}</definedName>
    <definedName name="깨기" hidden="1">[52]날개벽수량표!#REF!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>#REF!</definedName>
    <definedName name="ㄴㄴㄴ" hidden="1">#REF!</definedName>
    <definedName name="ㄴㄴㄴㄴ" hidden="1">#REF!</definedName>
    <definedName name="ㄴㄴㄴㄴㄴ" hidden="1">#REF!</definedName>
    <definedName name="ㄴㄹㄴ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ㄴㄹㄴ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ㄴㄹㄴ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불알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불알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불알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남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내역" hidden="1">{#N/A,#N/A,FALSE,"운반시간"}</definedName>
    <definedName name="내작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내작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내작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노임1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노임1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노임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노임단가" hidden="1">{"SJ - 기본 보기",#N/A,FALSE,"공사별 외주견적"}</definedName>
    <definedName name="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농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농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농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뉴" hidden="1">#REF!</definedName>
    <definedName name="뉵ㅎㅅㄳㅁ" hidden="1">{#N/A,#N/A,FALSE,"혼합골재"}</definedName>
    <definedName name="ㄷ" hidden="1">{#N/A,#N/A,FALSE,"2~8번"}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ㄴㅁㄱㅇ" hidden="1">{#N/A,#N/A,FALSE,"골재소요량";#N/A,#N/A,FALSE,"골재소요량"}</definedName>
    <definedName name="ㄷㄷ">#REF!</definedName>
    <definedName name="ㄷㄷㅈㅊㅍㅌㅋ" hidden="1">{#N/A,#N/A,FALSE,"조골재"}</definedName>
    <definedName name="ㄷㅅ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ㄷㅅ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ㄷㅅ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ㄷㅎ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ㄷㅎ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다리산" hidden="1">{#N/A,#N/A,FALSE,"골재소요량";#N/A,#N/A,FALSE,"골재소요량"}</definedName>
    <definedName name="단가조사표">#REF!</definedName>
    <definedName name="단차">#REF!</definedName>
    <definedName name="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당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당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당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비표2" hidden="1">{#N/A,#N/A,FALSE,"증감대비표";#N/A,#N/A,FALSE,"결의서";#N/A,#N/A,FALSE,"내역서";#N/A,#N/A,FALSE,"도급예상"}</definedName>
    <definedName name="대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대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더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더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더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도급" hidden="1">{#N/A,#N/A,FALSE,"증감대비표";#N/A,#N/A,FALSE,"결의서";#N/A,#N/A,FALSE,"내역서";#N/A,#N/A,FALSE,"도급예상"}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예상1" hidden="1">{#N/A,#N/A,FALSE,"결의서";#N/A,#N/A,FALSE,"내역서";#N/A,#N/A,FALSE,"도급예상";#N/A,#N/A,FALSE,"시방서"}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동광건설" hidden="1">{#N/A,#N/A,FALSE,"골재소요량";#N/A,#N/A,FALSE,"골재소요량"}</definedName>
    <definedName name="동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동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동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돼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돼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돼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됴ㅠ굑ㅇ" hidden="1">{#N/A,#N/A,FALSE,"운반시간"}</definedName>
    <definedName name="두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두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두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두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두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두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뚱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뚱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뚱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뚱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뚱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뚱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띤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띤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띤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" hidden="1">#REF!</definedName>
    <definedName name="ㄹㄷ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ㄷ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ㄷ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ㄹㄹㄹ" hidden="1">#REF!</definedName>
    <definedName name="ㄹㄹㄹㅈㄹ" hidden="1">{#N/A,#N/A,FALSE,"혼합골재"}</definedName>
    <definedName name="ㄹㄹ로" hidden="1">{#N/A,#N/A,FALSE,"골재소요량";#N/A,#N/A,FALSE,"골재소요량"}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ㅇㄹㄷㅈㅍ" hidden="1">{#N/A,#N/A,FALSE,"혼합골재"}</definedName>
    <definedName name="롯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롯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롯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ㅁ" hidden="1">{#N/A,#N/A,FALSE,"조골재"}</definedName>
    <definedName name="ㅁ">#REF!</definedName>
    <definedName name="ㅁ1">#REF!</definedName>
    <definedName name="ㅁ2">[38]경산!#REF!</definedName>
    <definedName name="ㅁ331">#REF!</definedName>
    <definedName name="ㅁ569">[39]일위대가!#REF!</definedName>
    <definedName name="ㅁ60">[40]직노!#REF!</definedName>
    <definedName name="ㅁㄴ" hidden="1">{#N/A,#N/A,FALSE,"2~8번"}</definedName>
    <definedName name="ㅁㄴㄴ" hidden="1">{#N/A,#N/A,FALSE,"골재소요량";#N/A,#N/A,FALSE,"골재소요량"}</definedName>
    <definedName name="ㅁㄴㅇ" hidden="1">{#N/A,#N/A,FALSE,"운반시간"}</definedName>
    <definedName name="ㅁㄴㅇㅁㄴㅇ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">#REF!</definedName>
    <definedName name="ㅁㅁㅁ" hidden="1">#REF!</definedName>
    <definedName name="ㅁㅁㅁㅁ" hidden="1">{#N/A,#N/A,FALSE,"표지목차"}</definedName>
    <definedName name="ㅁㅁㅁㅁㅁㅁ" hidden="1">#REF!</definedName>
    <definedName name="마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마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마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마감도급" hidden="1">{#N/A,#N/A,FALSE,"결의서";#N/A,#N/A,FALSE,"내역서";#N/A,#N/A,FALSE,"도급예상";#N/A,#N/A,FALSE,"시방서"}</definedName>
    <definedName name="물가">#REF!</definedName>
    <definedName name="물가2">#REF!</definedName>
    <definedName name="물가상승액">#REF!</definedName>
    <definedName name="뮹ㅊ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뮹ㅊ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뮹ㅊ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모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모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모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친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친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미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민수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민수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민수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">#REF!</definedName>
    <definedName name="ㅂㄷ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ㄷ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ㄷ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ㄷㅇ" hidden="1">{#N/A,#N/A,FALSE,"표지목차"}</definedName>
    <definedName name="ㅂ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">#REF!</definedName>
    <definedName name="ㅂㅂㅂ" hidden="1">{#N/A,#N/A,FALSE,"결의서";#N/A,#N/A,FALSE,"내역서";#N/A,#N/A,FALSE,"도급예상";#N/A,#N/A,FALSE,"시방서"}</definedName>
    <definedName name="ㅂㅂㅂㅂ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ㅂㅂ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ㅂㅂ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ㅂㅂㅂ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ㅂㅂㅂ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ㅂㅂㅂ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ㅂㅂㅂㅂㅂㅂㅂㅂ" hidden="1">{#N/A,#N/A,FALSE,"표지목차"}</definedName>
    <definedName name="ㅂㅈ" hidden="1">{#N/A,#N/A,FALSE,"2~8번"}</definedName>
    <definedName name="ㅂㅍ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ㅍ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ㅍ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ㅎ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ㅎ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ㅂㅎ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배수" hidden="1">[62]날개벽수량표!#REF!</definedName>
    <definedName name="배수토공" hidden="1">[63]덕전리!#REF!</definedName>
    <definedName name="뱌" hidden="1">[62]날개벽수량표!#REF!</definedName>
    <definedName name="번호">'[41]Sheet1 (2)'!#REF!</definedName>
    <definedName name="법원원천사">[42]수량산출!#REF!</definedName>
    <definedName name="변간접노무비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보렟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렟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렟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쳉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쳉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쳉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2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2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2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4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4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보트4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봉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봉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봉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봉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봉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봉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부대공총괄수량집계" hidden="1">{#N/A,#N/A,FALSE,"2~8번"}</definedName>
    <definedName name="부대원본" hidden="1">{#N/A,#N/A,FALSE,"토공2"}</definedName>
    <definedName name="부손익" hidden="1">{#N/A,#N/A,FALSE,"현장 NCR 분석";#N/A,#N/A,FALSE,"현장품질감사";#N/A,#N/A,FALSE,"현장품질감사"}</definedName>
    <definedName name="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불알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불알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불알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비목1">#REF!</definedName>
    <definedName name="비목2">#REF!</definedName>
    <definedName name="비목3">#REF!</definedName>
    <definedName name="비목4">#REF!</definedName>
    <definedName name="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ㅅ.." hidden="1">{#N/A,#N/A,FALSE,"골재소요량";#N/A,#N/A,FALSE,"골재소요량"}</definedName>
    <definedName name="ㅅ곳ㄴ고" hidden="1">{#N/A,#N/A,FALSE,"2~8번"}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{#N/A,#N/A,FALSE,"골재소요량";#N/A,#N/A,FALSE,"골재소요량"}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" hidden="1">#REF!</definedName>
    <definedName name="사인일위">#REF!</definedName>
    <definedName name="산신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산신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산신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삼성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삼성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삼성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새이름2" hidden="1">#REF!</definedName>
    <definedName name="석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석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석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설">[43]일위대가!#REF!</definedName>
    <definedName name="성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능개선확인비">[37]내역서!#REF!</definedName>
    <definedName name="성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성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세월1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세월1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세월1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송곡교">#REF!</definedName>
    <definedName name="수">#REF!</definedName>
    <definedName name="수고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고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고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량산출">#REF!</definedName>
    <definedName name="수량산출서">#REF!</definedName>
    <definedName name="수량산출서2" hidden="1">{#N/A,#N/A,FALSE,"2~8번"}</definedName>
    <definedName name="수수료">[37]관급자재!#REF!</definedName>
    <definedName name="수수료1">#REF!</definedName>
    <definedName name="수영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영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영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수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슬래브총괄수량집계표">'[44]Sheet1 (2)'!#REF!</definedName>
    <definedName name="시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방">#REF!</definedName>
    <definedName name="시방1">#REF!</definedName>
    <definedName name="시방서" hidden="1">{#N/A,#N/A,FALSE,"신청통보";#N/A,#N/A,FALSE,"기성확인서";#N/A,#N/A,FALSE,"기성내역서"}</definedName>
    <definedName name="시험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흥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흥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흥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흥시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흥시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시흥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식재공" hidden="1">{#N/A,#N/A,FALSE,"조골재"}</definedName>
    <definedName name="쌍용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쌍용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쌍용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">#REF!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ㄹㄹ" hidden="1">#REF!</definedName>
    <definedName name="ㅇㄺ" hidden="1">{#N/A,#N/A,FALSE,"혼합골재"}</definedName>
    <definedName name="ㅇㅀ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ㅀ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ㅀ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쇼뉴굔" hidden="1">{#N/A,#N/A,FALSE,"조골재"}</definedName>
    <definedName name="ㅇ수ㅕㅜㅇ" hidden="1">{#N/A,#N/A,FALSE,"단가표지"}</definedName>
    <definedName name="ㅇㅇ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ㅇ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ㅇ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ㅇ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ㅇ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ㅇ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ㅇ아아아아아" hidden="1">{#N/A,#N/A,FALSE,"2~8번"}</definedName>
    <definedName name="ㅇㅍㄴㅁ3" hidden="1">{#N/A,#N/A,FALSE,"조골재"}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개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개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사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사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사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아아아" hidden="1">{#N/A,#N/A,FALSE,"조골재"}</definedName>
    <definedName name="아아아ㅏㅇ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아아ㅏㅇ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아아ㅏㅇ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앙ㅇ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앙ㅇ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아앙ㅇ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안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안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안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알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알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알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암거날개벽" hidden="1">[63]덕전리!#REF!</definedName>
    <definedName name="애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애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애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야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야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야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곡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곡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곡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곡1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곡1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곡1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재승2222222" hidden="1">[64]차액보증!#REF!</definedName>
    <definedName name="양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양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어ㅏㅇ" hidden="1">[58]날개벽수량표!#REF!</definedName>
    <definedName name="업체" hidden="1">#REF!</definedName>
    <definedName name="여ㅜㅅㅅㄱㅇ" hidden="1">{#N/A,#N/A,FALSE,"골재소요량";#N/A,#N/A,FALSE,"골재소요량"}</definedName>
    <definedName name="역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역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역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수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수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수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영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오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오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오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옹벼집계" hidden="1">{#N/A,#N/A,FALSE,"혼합골재"}</definedName>
    <definedName name="옹벽단위" hidden="1">[65]날개벽수량표!#REF!</definedName>
    <definedName name="옹벽지" hidden="1">{#N/A,#N/A,FALSE,"혼합골재"}</definedName>
    <definedName name="옹ㅇ벽" hidden="1">[65]날개벽수량표!#REF!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웅" hidden="1">{#N/A,#N/A,FALSE,"2~8번"}</definedName>
    <definedName name="웃ㅇ국ㅇ" hidden="1">{#N/A,#N/A,FALSE,"혼합골재"}</definedName>
    <definedName name="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원남내역" hidden="1">[66]실행철강하도!$A$1:$A$4</definedName>
    <definedName name="원동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원동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원동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윤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윤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윤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윤영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윤영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윤영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1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1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2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2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2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3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3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3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4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4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4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5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5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5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6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6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6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78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78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78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경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경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경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은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릉" hidden="1">#REF!</definedName>
    <definedName name="이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상">#REF!</definedName>
    <definedName name="이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이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이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이이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장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장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장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이종훈" hidden="1">[59]전기!$A$4:$A$163</definedName>
    <definedName name="인쇄영역">#REF!</definedName>
    <definedName name="인쇄영역2">#REF!</definedName>
    <definedName name="인천공항고속도로" hidden="1">{#N/A,#N/A,FALSE,"단가표지"}</definedName>
    <definedName name="일" hidden="1">[57]실행철강하도!$A$1:$A$4</definedName>
    <definedName name="일반부" hidden="1">{#N/A,#N/A,FALSE,"조골재"}</definedName>
    <definedName name="일의01">[40]직노!#REF!</definedName>
    <definedName name="임">#REF!</definedName>
    <definedName name="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ㅈ238">#REF!</definedName>
    <definedName name="ㅈㄱ" hidden="1">{#N/A,#N/A,FALSE,"조골재"}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ㅈ" hidden="1">#REF!</definedName>
    <definedName name="ㅈㅈㅈㅈ" hidden="1">{#N/A,#N/A,FALSE,"골재소요량";#N/A,#N/A,FALSE,"골재소요량"}</definedName>
    <definedName name="ㅈㅈㅈㅈㅈ" hidden="1">{#N/A,#N/A,FALSE,"혼합골재"}</definedName>
    <definedName name="자">'[45]P1(좌,우)'!#REF!</definedName>
    <definedName name="자리">#REF!</definedName>
    <definedName name="자문비비" hidden="1">{"SJ - 기본 보기",#N/A,FALSE,"공사별 외주견적"}</definedName>
    <definedName name="잠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잠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잠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산교">#REF!</definedName>
    <definedName name="장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장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장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전시장비노임단가" hidden="1">{"SJ - 기본 보기",#N/A,FALSE,"공사별 외주견적"}</definedName>
    <definedName name="정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정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조경자재총괄표" hidden="1">{#N/A,#N/A,FALSE,"골재소요량";#N/A,#N/A,FALSE,"골재소요량"}</definedName>
    <definedName name="조별유형" hidden="1">#REF!</definedName>
    <definedName name="조사가" hidden="1">[67]입찰안!#REF!</definedName>
    <definedName name="주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주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주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주간" hidden="1">{#N/A,#N/A,FALSE,"운반시간"}</definedName>
    <definedName name="주시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주시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주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증감대비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육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육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육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진우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진우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진우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집수정토공" hidden="1">[68]날개벽수량표!#REF!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차수도급2">[46]일위대가!#REF!</definedName>
    <definedName name="차집관로" hidden="1">{#N/A,#N/A,FALSE,"신청통보";#N/A,#N/A,FALSE,"기성확인서";#N/A,#N/A,FALSE,"기성내역서"}</definedName>
    <definedName name="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찬미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찬미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찬미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참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참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참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참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참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참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천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천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천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철">#REF!</definedName>
    <definedName name="철근총괄1" hidden="1">{#N/A,#N/A,FALSE,"표지목차"}</definedName>
    <definedName name="청마총괄">[47]직노!#REF!</definedName>
    <definedName name="쳉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쳉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쳉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쳉쳉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쳉쳉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쳉쳉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촌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촌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촌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총공" hidden="1">{#N/A,#N/A,FALSE,"운반시간"}</definedName>
    <definedName name="총괄표">[47]직노!#REF!</definedName>
    <definedName name="촤" hidden="1">{"SJ - 기본 보기",#N/A,FALSE,"공사별 외주견적"}</definedName>
    <definedName name="추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추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추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추공내역서" hidden="1">#REF!</definedName>
    <definedName name="축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축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축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측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측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측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ㅋ" localSheetId="0" hidden="1">{#N/A,#N/A,FALSE,"조골재"}</definedName>
    <definedName name="ㅋ">#REF!</definedName>
    <definedName name="ㅋㅋ" hidden="1">{#N/A,#N/A,FALSE,"골재소요량";#N/A,#N/A,FALSE,"골재소요량"}</definedName>
    <definedName name="ㅋㅋㅋㅋ" hidden="1">{#N/A,#N/A,FALSE,"조골재"}</definedName>
    <definedName name="ㅋㅋㅋㅋㅋㅋ" hidden="1">{#N/A,#N/A,FALSE,"골재소요량";#N/A,#N/A,FALSE,"골재소요량"}</definedName>
    <definedName name="ㅌ" localSheetId="0" hidden="1">{#N/A,#N/A,FALSE,"2~8번"}</definedName>
    <definedName name="ㅌ">#REF!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타자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타자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타자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태영" hidden="1">{#N/A,#N/A,FALSE,"골재소요량";#N/A,#N/A,FALSE,"골재소요량"}</definedName>
    <definedName name="테스트" hidden="1">#REF!</definedName>
    <definedName name="토" hidden="1">#REF!</definedName>
    <definedName name="토공." hidden="1">{#N/A,#N/A,FALSE,"운반시간"}</definedName>
    <definedName name="토공이수" hidden="1">#REF!</definedName>
    <definedName name="토목설계" hidden="1">{#N/A,#N/A,FALSE,"골재소요량";#N/A,#N/A,FALSE,"골재소요량"}</definedName>
    <definedName name="토적표" hidden="1">#REF!</definedName>
    <definedName name="토적표01" hidden="1">#REF!</definedName>
    <definedName name="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투수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투수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퇴직공제부금비">#REF!</definedName>
    <definedName name="투환경보전비">#REF!</definedName>
    <definedName name="ㅍ" hidden="1">{#N/A,#N/A,FALSE,"2~8번"}</definedName>
    <definedName name="ㅍㅍ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ㅍㅍ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ㅍㅍ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ㅍㅍㅍ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ㅍㅍㅍ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ㅍㅍㅍ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ㅍㅍㅍㅍㅍ" hidden="1">{#N/A,#N/A,FALSE,"표지목차"}</definedName>
    <definedName name="파일" hidden="1">#REF!</definedName>
    <definedName name="팔" hidden="1">#REF!</definedName>
    <definedName name="편한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편한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편한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평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평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평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폐기공" hidden="1">[52]날개벽수량표!#REF!</definedName>
    <definedName name="포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포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포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ㅎ314">#REF!</definedName>
    <definedName name="ㅎ5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ㅎㅀㄹ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ㅎㅀㄹ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ㅎㅇㄴ" hidden="1">{#N/A,#N/A,FALSE,"2~8번"}</definedName>
    <definedName name="ㅎㅎ">#REF!</definedName>
    <definedName name="ㅎㅎㅎ" hidden="1">{#N/A,#N/A,FALSE,"혼합골재"}</definedName>
    <definedName name="ㅎㅎㅎㅇㄴ" hidden="1">{#N/A,#N/A,FALSE,"표지목차"}</definedName>
    <definedName name="ㅎㅎㅎㅎ">#REF!</definedName>
    <definedName name="ㅎㅎㅎㅎㅎ" hidden="1">{#N/A,#N/A,FALSE,"단가표지"}</definedName>
    <definedName name="ㅎㅎㅎㅎㅎㅎ">#REF!</definedName>
    <definedName name="ㅎㅎㅎㅎㅎㅎㅎㅎㅎㅎㅎㅎㅎ">#REF!</definedName>
    <definedName name="ㅎㅎㅎㅎㅎㅜㅜ" hidden="1">{#N/A,#N/A,FALSE,"조골재"}</definedName>
    <definedName name="하도급통보내역" hidden="1">{#N/A,#N/A,FALSE,"신청통보";#N/A,#N/A,FALSE,"기성확인서";#N/A,#N/A,FALSE,"기성내역서"}</definedName>
    <definedName name="하동대비표" hidden="1">{#N/A,#N/A,FALSE,"증감대비표";#N/A,#N/A,FALSE,"결의서";#N/A,#N/A,FALSE,"내역서";#N/A,#N/A,FALSE,"도급예상"}</definedName>
    <definedName name="하하" localSheetId="0" hidden="1">[62]날개벽수량표!#REF!</definedName>
    <definedName name="하하">#REF!</definedName>
    <definedName name="하행터널" localSheetId="0" hidden="1">{#N/A,#N/A,TRUE,"대가1"}</definedName>
    <definedName name="하행터널" localSheetId="1" hidden="1">{#N/A,#N/A,TRUE,"대가1"}</definedName>
    <definedName name="하행터널" hidden="1">{#N/A,#N/A,TRUE,"대가1"}</definedName>
    <definedName name="학교">#REF!</definedName>
    <definedName name="학교2">#REF!</definedName>
    <definedName name="한" hidden="1">#REF!</definedName>
    <definedName name="한무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무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무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신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신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신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양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양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한양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함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함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함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대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대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대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현장설명" hidden="1">{#N/A,#N/A,FALSE,"증감대비표";#N/A,#N/A,FALSE,"결의서";#N/A,#N/A,FALSE,"내역서";#N/A,#N/A,FALSE,"도급예상"}</definedName>
    <definedName name="호">#REF!</definedName>
    <definedName name="호안공" hidden="1">{#N/A,#N/A,FALSE,"신청통보";#N/A,#N/A,FALSE,"기성확인서";#N/A,#N/A,FALSE,"기성내역서"}</definedName>
    <definedName name="호ㅎ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호ㅎ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호ㅎ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호호호호">#REF!</definedName>
    <definedName name="호ㅠ포" hidden="1">{#N/A,#N/A,FALSE,"표지목차"}</definedName>
    <definedName name="화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화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화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화ㅣ성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화ㅣ성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화ㅣ성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효ㅛㅛㅛㅛ" hidden="1">{#N/A,#N/A,FALSE,"조골재"}</definedName>
    <definedName name="후주" hidden="1">{#N/A,#N/A,FALSE,"조골재"}</definedName>
    <definedName name="훈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훈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훈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흥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흥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흥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ㅏ" hidden="1">{#N/A,#N/A,FALSE,"운반시간"}</definedName>
    <definedName name="ㅏㅏㅏ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ㅏㅏㅏ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ㅏㅏㅏ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ㅗㅇ" hidden="1">{#N/A,#N/A,FALSE,"현장 NCR 분석";#N/A,#N/A,FALSE,"현장품질감사";#N/A,#N/A,FALSE,"현장품질감사"}</definedName>
    <definedName name="ㅑ" hidden="1">{#N/A,#N/A,FALSE,"조골재"}</definedName>
    <definedName name="ㅑㅕ사" hidden="1">{#N/A,#N/A,FALSE,"혼합골재"}</definedName>
    <definedName name="ㅑㅣㅕㅕㅣㅏㅎ" hidden="1">{#N/A,#N/A,FALSE,"골재소요량";#N/A,#N/A,FALSE,"골재소요량"}</definedName>
    <definedName name="ㅓ7" hidden="1">{#N/A,#N/A,FALSE,"단가표지"}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ㅔ" hidden="1">{#N/A,#N/A,FALSE,"골재소요량";#N/A,#N/A,FALSE,"골재소요량"}</definedName>
    <definedName name="ㅕ">#REF!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>#REF!</definedName>
    <definedName name="ㅗ1">#REF!</definedName>
    <definedName name="ㅗ2">#REF!</definedName>
    <definedName name="ㅗ3">#REF!</definedName>
    <definedName name="ㅗ315">[48]신우!#REF!</definedName>
    <definedName name="ㅗ4">#REF!</definedName>
    <definedName name="ㅗ461">#REF!</definedName>
    <definedName name="ㅗ5">#REF!</definedName>
    <definedName name="ㅗㅍ초" hidden="1">{#N/A,#N/A,FALSE,"2~8번"}</definedName>
    <definedName name="ㅗㅎㅎㅌㄹㅋㅅ" hidden="1">{#N/A,#N/A,FALSE,"2~8번"}</definedName>
    <definedName name="ㅗㅗㅗ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ㅗㅗㅗ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ㅗㅗㅗ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" hidden="1">[55]날개벽수량표!#REF!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{#N/A,#N/A,FALSE,"조골재"}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localSheetId="0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ㅠㅍ" localSheetId="1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ㅠㅍ" hidden="1">{#N/A,#N/A,TRUE,"하중 계산 (1)";#N/A,#N/A,TRUE,"토압계수계산";#N/A,#N/A,TRUE,"횡토압계산";#N/A,#N/A,TRUE,"전도에 대한 안정";#N/A,#N/A,TRUE,"활동에 대한 안정";#N/A,#N/A,TRUE,"지지력 검토";#N/A,#N/A,TRUE,"PILE 계산";#N/A,#N/A,TRUE,"PILE계산결과";#N/A,#N/A,TRUE,"PILE검토";#N/A,#N/A,TRUE,"벽체의 설계"}</definedName>
    <definedName name="ㅠㅠㅠㅠ" hidden="1">{#N/A,#N/A,FALSE,"운반시간"}</definedName>
    <definedName name="ㅡ" hidden="1">{#N/A,#N/A,FALSE,"2~8번"}</definedName>
    <definedName name="ㅡㅗㅓㅓㅡㅗㅗㅓㅓㅗ" hidden="1">{#N/A,#N/A,FALSE,"운반시간"}</definedName>
    <definedName name="ㅡㅡ" hidden="1">{#N/A,#N/A,FALSE,"표지목차"}</definedName>
    <definedName name="ㅡㅡㅡㅡㅡ" hidden="1">{#N/A,#N/A,FALSE,"운반시간"}</definedName>
    <definedName name="ㅣ">#REF!</definedName>
    <definedName name="ㅣㅣㅣ" hidden="1">{#N/A,#N/A,FALSE,"조골재"}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04" i="12" l="1"/>
  <c r="C517" i="12"/>
  <c r="C502" i="12"/>
  <c r="C488" i="12"/>
  <c r="C474" i="12"/>
  <c r="C459" i="12"/>
  <c r="C454" i="12"/>
  <c r="C444" i="12"/>
  <c r="C434" i="12"/>
  <c r="C430" i="12"/>
  <c r="C426" i="12"/>
  <c r="A422" i="12"/>
  <c r="C425" i="12" s="1"/>
  <c r="C415" i="12"/>
  <c r="C402" i="12"/>
  <c r="C388" i="12"/>
  <c r="C375" i="12"/>
  <c r="C361" i="12"/>
  <c r="C348" i="12"/>
  <c r="C334" i="12"/>
  <c r="C321" i="12"/>
  <c r="A313" i="12"/>
  <c r="C307" i="12"/>
  <c r="C294" i="12"/>
  <c r="C280" i="12"/>
  <c r="C267" i="12"/>
  <c r="C253" i="12"/>
  <c r="C240" i="12"/>
  <c r="C226" i="12"/>
  <c r="C213" i="12"/>
  <c r="C208" i="12"/>
  <c r="C199" i="12"/>
  <c r="C190" i="12"/>
  <c r="C186" i="12"/>
  <c r="C172" i="12"/>
  <c r="C159" i="12"/>
  <c r="C145" i="12"/>
  <c r="C132" i="12"/>
  <c r="A124" i="12"/>
  <c r="C118" i="12"/>
  <c r="C105" i="12"/>
  <c r="A97" i="12"/>
  <c r="C91" i="12"/>
  <c r="A83" i="12"/>
  <c r="C87" i="12" s="1"/>
  <c r="C78" i="12"/>
  <c r="C64" i="12"/>
  <c r="A42" i="12"/>
  <c r="A586" i="12" s="1"/>
  <c r="C589" i="12" s="1"/>
  <c r="A41" i="12"/>
  <c r="A570" i="12" s="1"/>
  <c r="C573" i="12" s="1"/>
  <c r="A40" i="12"/>
  <c r="A554" i="12" s="1"/>
  <c r="A39" i="12"/>
  <c r="A538" i="12" s="1"/>
  <c r="A38" i="12"/>
  <c r="A523" i="12" s="1"/>
  <c r="A37" i="12"/>
  <c r="A509" i="12" s="1"/>
  <c r="A36" i="12"/>
  <c r="A494" i="12" s="1"/>
  <c r="A35" i="12"/>
  <c r="A480" i="12" s="1"/>
  <c r="A34" i="12"/>
  <c r="A466" i="12" s="1"/>
  <c r="A33" i="12"/>
  <c r="A451" i="12" s="1"/>
  <c r="C455" i="12" s="1"/>
  <c r="A32" i="12"/>
  <c r="A436" i="12" s="1"/>
  <c r="A31" i="12"/>
  <c r="A407" i="12" s="1"/>
  <c r="C411" i="12" s="1"/>
  <c r="A30" i="12"/>
  <c r="A394" i="12" s="1"/>
  <c r="A29" i="12"/>
  <c r="A380" i="12" s="1"/>
  <c r="C383" i="12" s="1"/>
  <c r="A28" i="12"/>
  <c r="A367" i="12" s="1"/>
  <c r="A27" i="12"/>
  <c r="A353" i="12" s="1"/>
  <c r="A26" i="12"/>
  <c r="A340" i="12" s="1"/>
  <c r="C343" i="12" s="1"/>
  <c r="A25" i="12"/>
  <c r="A326" i="12" s="1"/>
  <c r="A24" i="12"/>
  <c r="A23" i="12"/>
  <c r="A299" i="12" s="1"/>
  <c r="A22" i="12"/>
  <c r="A286" i="12" s="1"/>
  <c r="A21" i="12"/>
  <c r="A272" i="12" s="1"/>
  <c r="A20" i="12"/>
  <c r="A259" i="12" s="1"/>
  <c r="A19" i="12"/>
  <c r="A245" i="12" s="1"/>
  <c r="A18" i="12"/>
  <c r="A232" i="12" s="1"/>
  <c r="A17" i="12"/>
  <c r="A218" i="12" s="1"/>
  <c r="A16" i="12"/>
  <c r="A205" i="12" s="1"/>
  <c r="A15" i="12"/>
  <c r="A191" i="12" s="1"/>
  <c r="A14" i="12"/>
  <c r="A178" i="12" s="1"/>
  <c r="A13" i="12"/>
  <c r="A164" i="12" s="1"/>
  <c r="C168" i="12" s="1"/>
  <c r="A12" i="12"/>
  <c r="A151" i="12" s="1"/>
  <c r="A11" i="12"/>
  <c r="A137" i="12" s="1"/>
  <c r="A10" i="12"/>
  <c r="A9" i="12"/>
  <c r="A110" i="12" s="1"/>
  <c r="A8" i="12"/>
  <c r="A7" i="12"/>
  <c r="A6" i="12"/>
  <c r="A70" i="12" s="1"/>
  <c r="C74" i="12" s="1"/>
  <c r="A5" i="12"/>
  <c r="A56" i="12" s="1"/>
  <c r="C574" i="12" l="1"/>
  <c r="C221" i="12"/>
  <c r="C230" i="12"/>
  <c r="C222" i="12"/>
  <c r="C542" i="12"/>
  <c r="C541" i="12"/>
  <c r="C109" i="12"/>
  <c r="C100" i="12"/>
  <c r="C101" i="12"/>
  <c r="C122" i="12"/>
  <c r="C113" i="12"/>
  <c r="C114" i="12"/>
  <c r="C484" i="12"/>
  <c r="C483" i="12"/>
  <c r="C68" i="12"/>
  <c r="C59" i="12"/>
  <c r="C136" i="12"/>
  <c r="C127" i="12"/>
  <c r="C128" i="12"/>
  <c r="C60" i="12"/>
  <c r="C163" i="12"/>
  <c r="C154" i="12"/>
  <c r="C155" i="12"/>
  <c r="C249" i="12"/>
  <c r="C257" i="12"/>
  <c r="C248" i="12"/>
  <c r="C344" i="12"/>
  <c r="C352" i="12"/>
  <c r="C526" i="12"/>
  <c r="C527" i="12"/>
  <c r="C276" i="12"/>
  <c r="C284" i="12"/>
  <c r="C275" i="12"/>
  <c r="C82" i="12"/>
  <c r="C73" i="12"/>
  <c r="C439" i="12"/>
  <c r="C440" i="12"/>
  <c r="C182" i="12"/>
  <c r="C181" i="12"/>
  <c r="C303" i="12"/>
  <c r="C302" i="12"/>
  <c r="C311" i="12"/>
  <c r="C498" i="12"/>
  <c r="C497" i="12"/>
  <c r="C176" i="12"/>
  <c r="C262" i="12"/>
  <c r="C271" i="12"/>
  <c r="C263" i="12"/>
  <c r="C469" i="12"/>
  <c r="C470" i="12"/>
  <c r="C317" i="12"/>
  <c r="C325" i="12"/>
  <c r="C316" i="12"/>
  <c r="C410" i="12"/>
  <c r="C590" i="12"/>
  <c r="C330" i="12"/>
  <c r="C338" i="12"/>
  <c r="C329" i="12"/>
  <c r="C149" i="12"/>
  <c r="C140" i="12"/>
  <c r="C141" i="12"/>
  <c r="C289" i="12"/>
  <c r="C298" i="12"/>
  <c r="C371" i="12"/>
  <c r="C370" i="12"/>
  <c r="C379" i="12"/>
  <c r="C290" i="12"/>
  <c r="C95" i="12"/>
  <c r="C86" i="12"/>
  <c r="C558" i="12"/>
  <c r="C557" i="12"/>
  <c r="C217" i="12"/>
  <c r="C209" i="12"/>
  <c r="C356" i="12"/>
  <c r="C365" i="12"/>
  <c r="C357" i="12"/>
  <c r="C167" i="12"/>
  <c r="C235" i="12"/>
  <c r="C244" i="12"/>
  <c r="C236" i="12"/>
  <c r="C203" i="12"/>
  <c r="C195" i="12"/>
  <c r="C194" i="12"/>
  <c r="C406" i="12"/>
  <c r="C398" i="12"/>
  <c r="C397" i="12"/>
  <c r="C392" i="12"/>
  <c r="C384" i="12"/>
  <c r="C512" i="12"/>
  <c r="C513" i="12"/>
  <c r="J4" i="12" l="1"/>
  <c r="H4" i="12" l="1"/>
  <c r="L4" i="12" l="1"/>
  <c r="F4" i="12" s="1"/>
  <c r="E30" i="11" l="1"/>
  <c r="E31" i="11"/>
</calcChain>
</file>

<file path=xl/sharedStrings.xml><?xml version="1.0" encoding="utf-8"?>
<sst xmlns="http://schemas.openxmlformats.org/spreadsheetml/2006/main" count="1597" uniqueCount="94">
  <si>
    <t>노 무 비</t>
  </si>
  <si>
    <t>인</t>
  </si>
  <si>
    <t>개소</t>
  </si>
  <si>
    <t>식</t>
  </si>
  <si>
    <t>14. PSC-Box, 단순교, 재하시험 구조해석 포함</t>
  </si>
  <si>
    <t>16. PSC-Box, 연속교, 재하시험 구조해석 포함</t>
  </si>
  <si>
    <t>기준인원수
(고급기술자, 인)</t>
  </si>
  <si>
    <t>13. PSC-Box, 단순교</t>
  </si>
  <si>
    <t>15. PSC-Box, 연속교</t>
  </si>
  <si>
    <t>* 각 시설물별로 정밀한 내진해석 실시(시간이력해석법, 비선형 해석법, P-δ효과를 고려한 해석법)</t>
  </si>
  <si>
    <t>- 내진성 평가 및 내진보강 방안제시</t>
  </si>
  <si>
    <t>22. 하부구조, 재하시험 구조해석 포함</t>
  </si>
  <si>
    <t>9. SPG, 단순교</t>
  </si>
  <si>
    <t>3. RC, 연속교</t>
  </si>
  <si>
    <t>1. RC, 단순교</t>
  </si>
  <si>
    <t>21. 하부구조</t>
  </si>
  <si>
    <t>8명 × 2.5</t>
  </si>
  <si>
    <t xml:space="preserve">   &gt;&gt;공급가액</t>
  </si>
  <si>
    <t xml:space="preserve">   부가가치세</t>
  </si>
  <si>
    <t xml:space="preserve">   .1. 기본대가</t>
  </si>
  <si>
    <t>승용차 2000cc</t>
  </si>
  <si>
    <t xml:space="preserve">   .2.추가조사비</t>
  </si>
  <si>
    <t xml:space="preserve">   ...(1)내업</t>
  </si>
  <si>
    <t xml:space="preserve">   ...(2)외업</t>
  </si>
  <si>
    <t xml:space="preserve">   ..나. 제경비</t>
  </si>
  <si>
    <t xml:space="preserve">   ..다. 기술료</t>
  </si>
  <si>
    <t xml:space="preserve">  ..트럭탑재크레인</t>
  </si>
  <si>
    <t>(소계)*10%</t>
  </si>
  <si>
    <t>(현직인)*10%</t>
  </si>
  <si>
    <t>교 량</t>
  </si>
  <si>
    <t>비 고</t>
  </si>
  <si>
    <t/>
  </si>
  <si>
    <t>안양교</t>
  </si>
  <si>
    <t>수량</t>
  </si>
  <si>
    <t>단위</t>
  </si>
  <si>
    <t>5톤</t>
  </si>
  <si>
    <t>규 격</t>
  </si>
  <si>
    <t>부</t>
  </si>
  <si>
    <t>단 가</t>
  </si>
  <si>
    <t>금 액</t>
  </si>
  <si>
    <t>일</t>
  </si>
  <si>
    <t>12. SPG, 연속교, 재하시험 구조해석 포함</t>
  </si>
  <si>
    <t>4. RC, 연속교, 재하시험 구조해석 포함</t>
  </si>
  <si>
    <t>6. PSC-I, 단순교, 재하시험 구조해석 포함</t>
  </si>
  <si>
    <t>8. PSC-I, 연속교, 재하시험 구조해석 포함</t>
  </si>
  <si>
    <t>10. SPG, 단순교, 재하시험 구조해석 포함</t>
  </si>
  <si>
    <t>2. RC, 단순교, 재하시험 구조해석 포함</t>
  </si>
  <si>
    <t>20. 특수교, 연속교, 재하시험 구조해석 포함</t>
  </si>
  <si>
    <t>18. 특수교, 단순교, 재하시험 구조해석 포함</t>
  </si>
  <si>
    <t>기준인원수</t>
  </si>
  <si>
    <t>고급기술자</t>
  </si>
  <si>
    <t>구  분</t>
  </si>
  <si>
    <t xml:space="preserve">구 분 </t>
  </si>
  <si>
    <t>합    계</t>
  </si>
  <si>
    <t>안양대교</t>
  </si>
  <si>
    <t>경    비</t>
  </si>
  <si>
    <t>재 료 비</t>
  </si>
  <si>
    <t>공 종 명</t>
  </si>
  <si>
    <t>직인*110%</t>
  </si>
  <si>
    <t xml:space="preserve">   단수정리</t>
  </si>
  <si>
    <t xml:space="preserve">   &gt;&gt;&gt;소계</t>
  </si>
  <si>
    <t xml:space="preserve">   손해배상공제료</t>
  </si>
  <si>
    <t xml:space="preserve">   ...(1)차량 운행비</t>
  </si>
  <si>
    <t xml:space="preserve">   ...(2)위험수당</t>
  </si>
  <si>
    <t xml:space="preserve">   ...(3)보고서인쇄비</t>
  </si>
  <si>
    <t>5. PSC-I, 단순교</t>
  </si>
  <si>
    <t xml:space="preserve">   &gt;&gt;&gt;&gt;도급예정액</t>
  </si>
  <si>
    <t xml:space="preserve">   ..라. 직접경비</t>
  </si>
  <si>
    <t>11. SPG, 연속교</t>
  </si>
  <si>
    <t>19. 특수교, 연속교</t>
  </si>
  <si>
    <t xml:space="preserve">   ..가. 직접인건비</t>
  </si>
  <si>
    <t xml:space="preserve">   ..트럭탑재크레인</t>
  </si>
  <si>
    <t>(직인+제경비)*20%</t>
  </si>
  <si>
    <t>17. 특수교, 단순교</t>
  </si>
  <si>
    <t>7. PSC-I, 연속교</t>
  </si>
  <si>
    <t>설 계 예 산 서</t>
    <phoneticPr fontId="48" type="noConversion"/>
  </si>
  <si>
    <t>2026년 하반기 도로시설물 정기안전점검 및 실시설계용역</t>
    <phoneticPr fontId="48" type="noConversion"/>
  </si>
  <si>
    <t>보수보강실시설계</t>
    <phoneticPr fontId="48" type="noConversion"/>
  </si>
  <si>
    <t>식</t>
    <phoneticPr fontId="48" type="noConversion"/>
  </si>
  <si>
    <t>20쪽</t>
    <phoneticPr fontId="48" type="noConversion"/>
  </si>
  <si>
    <t xml:space="preserve">   ..가. 직접인건비(정기안전점검)</t>
    <phoneticPr fontId="48" type="noConversion"/>
  </si>
  <si>
    <t xml:space="preserve">   ..다. 제경비</t>
    <phoneticPr fontId="48" type="noConversion"/>
  </si>
  <si>
    <t xml:space="preserve">   ..라. 기술료</t>
    <phoneticPr fontId="48" type="noConversion"/>
  </si>
  <si>
    <t xml:space="preserve">   ..마. 직접경비</t>
    <phoneticPr fontId="48" type="noConversion"/>
  </si>
  <si>
    <t xml:space="preserve">   ..싸인카</t>
    <phoneticPr fontId="48" type="noConversion"/>
  </si>
  <si>
    <t>hr</t>
    <phoneticPr fontId="48" type="noConversion"/>
  </si>
  <si>
    <t>1식</t>
  </si>
  <si>
    <t>보수보강 실시설계</t>
    <phoneticPr fontId="48" type="noConversion"/>
  </si>
  <si>
    <t>보수보강 개략 공사비</t>
    <phoneticPr fontId="48" type="noConversion"/>
  </si>
  <si>
    <t>공사비 요율에 의한 실시설계비</t>
    <phoneticPr fontId="48" type="noConversion"/>
  </si>
  <si>
    <t>%</t>
    <phoneticPr fontId="48" type="noConversion"/>
  </si>
  <si>
    <t>설계도서 인쇄비</t>
    <phoneticPr fontId="48" type="noConversion"/>
  </si>
  <si>
    <t>1식</t>
    <phoneticPr fontId="48" type="noConversion"/>
  </si>
  <si>
    <t>부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</si>
</sst>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0"/>
    <numFmt numFmtId="177" formatCode="#,##0.0;[Red]\(#,##0.0\)"/>
    <numFmt numFmtId="178" formatCode="#,##0.00;[Red]\(#,##0.00\)"/>
    <numFmt numFmtId="179" formatCode="#,##0.000;[Red]\(#,##0.000\)"/>
    <numFmt numFmtId="180" formatCode="_(&quot;$&quot;* #,##0_);_(&quot;$&quot;* \(#,##0\);_(&quot;$&quot;* &quot;-&quot;??_);_(@_)"/>
    <numFmt numFmtId="181" formatCode="0.00&quot;  &quot;"/>
    <numFmt numFmtId="182" formatCode="0.0"/>
    <numFmt numFmtId="183" formatCode="0.0000_);[Red]\(0.0000\)"/>
    <numFmt numFmtId="184" formatCode="_(* #,##0_);_(* \(#,##0\);_(* &quot;-&quot;_);_(@_)"/>
    <numFmt numFmtId="185" formatCode="0.000E+00"/>
    <numFmt numFmtId="186" formatCode="&quot;₩&quot;&quot;₩&quot;\$#,##0_);&quot;₩&quot;&quot;₩&quot;\(&quot;₩&quot;&quot;₩&quot;\$#,##0&quot;₩&quot;&quot;₩&quot;\)"/>
    <numFmt numFmtId="187" formatCode="&quot;인당&quot;\ #,##0.0&quot;백만원&quot;"/>
    <numFmt numFmtId="188" formatCode="#,##0.000000000;[Red]\(#,##0.000000000\)"/>
    <numFmt numFmtId="189" formatCode="_ * #,##0_ ;_ * \-#,##0_ ;_ * &quot;-&quot;_ ;_ @_ "/>
    <numFmt numFmtId="190" formatCode="_ * #,##0.00_ ;_ * \-#,##0.00_ ;_ * &quot;-&quot;??_ ;_ @_ "/>
    <numFmt numFmtId="191" formatCode="&quot;₩&quot;#,##0;[Red]&quot;₩&quot;&quot;₩&quot;\-#,##0"/>
    <numFmt numFmtId="192" formatCode="_ * #,##0.00_ ;_ * \-#,##0.00_ ;_ * &quot;-&quot;_ ;_ @_ "/>
    <numFmt numFmtId="193" formatCode="0.00_ "/>
    <numFmt numFmtId="194" formatCode="0.0_ "/>
    <numFmt numFmtId="195" formatCode="0.000_ "/>
    <numFmt numFmtId="196" formatCode="0_ "/>
    <numFmt numFmtId="197" formatCode="_-* #,##0.0_-;\-* #,##0.0_-;_-* &quot;-&quot;_-;_-@_-"/>
    <numFmt numFmtId="198" formatCode="_-* #,##0.00_-;\-* #,##0.00_-;_-* &quot;-&quot;_-;_-@_-"/>
    <numFmt numFmtId="199" formatCode="_(* #,##0.00_);_(* \(#,##0.00\);_(* &quot;-&quot;??_);_(@_)"/>
    <numFmt numFmtId="200" formatCode="General;\-General\,&quot;&quot;;@"/>
    <numFmt numFmtId="201" formatCode="#,###;\-#,###;&quot;&quot;;@"/>
    <numFmt numFmtId="202" formatCode="#,##0.00_ "/>
  </numFmts>
  <fonts count="52">
    <font>
      <sz val="11"/>
      <name val="돋움"/>
      <family val="3"/>
      <charset val="129"/>
    </font>
    <font>
      <sz val="12"/>
      <color indexed="8"/>
      <name val="돋움체"/>
      <family val="3"/>
      <charset val="129"/>
    </font>
    <font>
      <sz val="10"/>
      <color indexed="8"/>
      <name val="MS Sans Serif"/>
      <family val="2"/>
    </font>
    <font>
      <sz val="10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color indexed="8"/>
      <name val="바탕체"/>
      <family val="1"/>
      <charset val="129"/>
    </font>
    <font>
      <sz val="12"/>
      <color indexed="8"/>
      <name val="¹ÙÅÁÃ¼"/>
      <family val="3"/>
      <charset val="129"/>
    </font>
    <font>
      <sz val="12"/>
      <color indexed="8"/>
      <name val="¹UAAA¼"/>
      <family val="3"/>
      <charset val="129"/>
    </font>
    <font>
      <sz val="10"/>
      <color indexed="8"/>
      <name val="Arial"/>
      <family val="2"/>
    </font>
    <font>
      <b/>
      <sz val="10"/>
      <color indexed="8"/>
      <name val="Helv"/>
      <family val="2"/>
    </font>
    <font>
      <sz val="1"/>
      <color indexed="8"/>
      <name val="Courier"/>
      <family val="3"/>
    </font>
    <font>
      <sz val="12"/>
      <color indexed="8"/>
      <name val="Arial"/>
      <family val="2"/>
    </font>
    <font>
      <sz val="11"/>
      <color indexed="8"/>
      <name val="μ¸¿o"/>
      <family val="3"/>
      <charset val="129"/>
    </font>
    <font>
      <i/>
      <sz val="1"/>
      <color indexed="8"/>
      <name val="Courier"/>
      <family val="3"/>
    </font>
    <font>
      <sz val="8"/>
      <color indexed="8"/>
      <name val="Arial"/>
      <family val="2"/>
    </font>
    <font>
      <b/>
      <sz val="12"/>
      <color indexed="8"/>
      <name val="Helv"/>
      <family val="2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Helv"/>
      <family val="2"/>
    </font>
    <font>
      <sz val="7"/>
      <color indexed="8"/>
      <name val="Small Fonts"/>
      <family val="2"/>
    </font>
    <font>
      <sz val="8"/>
      <color indexed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sz val="14"/>
      <color indexed="8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color indexed="8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10"/>
      <name val="바탕체"/>
      <family val="1"/>
      <charset val="129"/>
    </font>
    <font>
      <sz val="10"/>
      <color indexed="8"/>
      <name val="가는으뜸체"/>
      <family val="3"/>
      <charset val="129"/>
    </font>
    <font>
      <sz val="9"/>
      <color indexed="8"/>
      <name val="Arial"/>
      <family val="2"/>
    </font>
    <font>
      <sz val="10"/>
      <color indexed="8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color indexed="8"/>
      <name val="돋움"/>
      <family val="3"/>
      <charset val="129"/>
    </font>
    <font>
      <sz val="15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"/>
      <family val="3"/>
      <charset val="129"/>
    </font>
    <font>
      <u/>
      <sz val="9"/>
      <color indexed="8"/>
      <name val="굴림"/>
      <family val="3"/>
      <charset val="129"/>
    </font>
    <font>
      <sz val="9"/>
      <name val="굴림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rgb="FF808080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rgb="FF33333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rgb="FF33333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936">
    <xf numFmtId="0" fontId="0" fillId="0" borderId="0">
      <alignment vertical="center"/>
    </xf>
    <xf numFmtId="3" fontId="1" fillId="0" borderId="1"/>
    <xf numFmtId="24" fontId="2" fillId="0" borderId="0" applyFont="0" applyFill="0" applyBorder="0" applyAlignment="0" applyProtection="0"/>
    <xf numFmtId="186" fontId="3" fillId="0" borderId="0" applyNumberFormat="0" applyFont="0" applyFill="0" applyBorder="0" applyAlignment="0" applyProtection="0"/>
    <xf numFmtId="186" fontId="3" fillId="0" borderId="0" applyNumberFormat="0" applyFont="0" applyFill="0" applyBorder="0" applyAlignment="0" applyProtection="0"/>
    <xf numFmtId="185" fontId="47" fillId="0" borderId="0" applyNumberFormat="0" applyFont="0" applyFill="0" applyBorder="0" applyAlignment="0" applyProtection="0"/>
    <xf numFmtId="0" fontId="4" fillId="0" borderId="0"/>
    <xf numFmtId="0" fontId="4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3" fontId="1" fillId="0" borderId="1"/>
    <xf numFmtId="3" fontId="1" fillId="0" borderId="1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4" fillId="0" borderId="0">
      <protection locked="0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2">
      <alignment horizontal="center"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8" fillId="0" borderId="0"/>
    <xf numFmtId="0" fontId="10" fillId="0" borderId="0"/>
    <xf numFmtId="0" fontId="47" fillId="0" borderId="0" applyFill="0" applyBorder="0" applyAlignment="0"/>
    <xf numFmtId="0" fontId="11" fillId="0" borderId="0"/>
    <xf numFmtId="4" fontId="12" fillId="0" borderId="0">
      <protection locked="0"/>
    </xf>
    <xf numFmtId="184" fontId="13" fillId="0" borderId="0" applyFont="0" applyFill="0" applyBorder="0" applyAlignment="0" applyProtection="0"/>
    <xf numFmtId="187" fontId="47" fillId="0" borderId="0"/>
    <xf numFmtId="0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178" fontId="4" fillId="0" borderId="0">
      <protection locked="0"/>
    </xf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47" fillId="0" borderId="0" applyFont="0" applyFill="0" applyBorder="0" applyAlignment="0" applyProtection="0"/>
    <xf numFmtId="0" fontId="14" fillId="0" borderId="0"/>
    <xf numFmtId="180" fontId="47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8" fontId="47" fillId="0" borderId="0"/>
    <xf numFmtId="0" fontId="12" fillId="0" borderId="0">
      <protection locked="0"/>
    </xf>
    <xf numFmtId="0" fontId="12" fillId="0" borderId="0">
      <protection locked="0"/>
    </xf>
    <xf numFmtId="0" fontId="15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5" fillId="0" borderId="0">
      <protection locked="0"/>
    </xf>
    <xf numFmtId="177" fontId="47" fillId="0" borderId="0">
      <protection locked="0"/>
    </xf>
    <xf numFmtId="38" fontId="16" fillId="16" borderId="0" applyNumberFormat="0" applyBorder="0" applyAlignment="0" applyProtection="0"/>
    <xf numFmtId="0" fontId="17" fillId="0" borderId="0">
      <alignment horizontal="left"/>
    </xf>
    <xf numFmtId="0" fontId="18" fillId="0" borderId="3" applyNumberFormat="0" applyAlignment="0" applyProtection="0">
      <alignment horizontal="left" vertical="center"/>
    </xf>
    <xf numFmtId="0" fontId="18" fillId="0" borderId="4">
      <alignment horizontal="left" vertical="center"/>
    </xf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1" fontId="4" fillId="0" borderId="0">
      <protection locked="0"/>
    </xf>
    <xf numFmtId="181" fontId="4" fillId="0" borderId="0">
      <protection locked="0"/>
    </xf>
    <xf numFmtId="10" fontId="16" fillId="17" borderId="1" applyNumberFormat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0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7" fontId="21" fillId="0" borderId="0"/>
    <xf numFmtId="0" fontId="47" fillId="0" borderId="0"/>
    <xf numFmtId="0" fontId="10" fillId="0" borderId="0"/>
    <xf numFmtId="179" fontId="4" fillId="0" borderId="0">
      <protection locked="0"/>
    </xf>
    <xf numFmtId="10" fontId="10" fillId="0" borderId="0" applyFont="0" applyFill="0" applyBorder="0" applyAlignment="0" applyProtection="0"/>
    <xf numFmtId="0" fontId="4" fillId="0" borderId="0">
      <protection locked="0"/>
    </xf>
    <xf numFmtId="0" fontId="10" fillId="18" borderId="0"/>
    <xf numFmtId="0" fontId="20" fillId="0" borderId="0"/>
    <xf numFmtId="181" fontId="4" fillId="0" borderId="6">
      <protection locked="0"/>
    </xf>
    <xf numFmtId="0" fontId="22" fillId="0" borderId="7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6" borderId="36" applyNumberFormat="0" applyAlignment="0" applyProtection="0">
      <alignment vertical="center"/>
    </xf>
    <xf numFmtId="177" fontId="47" fillId="0" borderId="0">
      <protection locked="0"/>
    </xf>
    <xf numFmtId="0" fontId="12" fillId="0" borderId="0">
      <protection locked="0"/>
    </xf>
    <xf numFmtId="0" fontId="15" fillId="0" borderId="0">
      <protection locked="0"/>
    </xf>
    <xf numFmtId="0" fontId="25" fillId="3" borderId="0" applyNumberFormat="0" applyBorder="0" applyAlignment="0" applyProtection="0">
      <alignment vertical="center"/>
    </xf>
    <xf numFmtId="0" fontId="12" fillId="0" borderId="0">
      <protection locked="0"/>
    </xf>
    <xf numFmtId="0" fontId="12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47" fillId="17" borderId="37" applyNumberFormat="0" applyFon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23" borderId="0" applyNumberFormat="0" applyBorder="0" applyAlignment="0" applyProtection="0">
      <alignment vertical="center"/>
    </xf>
    <xf numFmtId="0" fontId="29" fillId="0" borderId="0"/>
    <xf numFmtId="0" fontId="7" fillId="0" borderId="0" applyNumberFormat="0" applyFont="0" applyFill="0" applyBorder="0" applyProtection="0">
      <alignment horizontal="centerContinuous" vertical="center"/>
    </xf>
    <xf numFmtId="0" fontId="30" fillId="0" borderId="0" applyNumberFormat="0" applyFill="0" applyBorder="0" applyAlignment="0" applyProtection="0">
      <alignment vertical="center"/>
    </xf>
    <xf numFmtId="0" fontId="31" fillId="24" borderId="38" applyNumberFormat="0" applyAlignment="0" applyProtection="0">
      <alignment vertical="center"/>
    </xf>
    <xf numFmtId="0" fontId="32" fillId="0" borderId="1" applyFont="0" applyFill="0" applyBorder="0" applyAlignment="0" applyProtection="0">
      <alignment horizontal="centerContinuous" vertical="center"/>
    </xf>
    <xf numFmtId="191" fontId="10" fillId="0" borderId="0">
      <alignment vertical="center"/>
    </xf>
    <xf numFmtId="182" fontId="7" fillId="0" borderId="0" applyFont="0" applyFill="0" applyBorder="0" applyAlignment="0" applyProtection="0">
      <alignment horizontal="centerContinuous" vertical="center"/>
    </xf>
    <xf numFmtId="176" fontId="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99" fontId="34" fillId="0" borderId="0"/>
    <xf numFmtId="0" fontId="10" fillId="0" borderId="0"/>
    <xf numFmtId="0" fontId="35" fillId="0" borderId="8"/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183" fontId="47" fillId="0" borderId="0" applyFont="0" applyFill="0" applyBorder="0" applyAlignment="0" applyProtection="0"/>
    <xf numFmtId="0" fontId="7" fillId="0" borderId="0" applyNumberFormat="0" applyFont="0" applyFill="0" applyBorder="0" applyProtection="0">
      <alignment vertical="center"/>
    </xf>
    <xf numFmtId="0" fontId="38" fillId="7" borderId="36" applyNumberFormat="0" applyAlignment="0" applyProtection="0">
      <alignment vertical="center"/>
    </xf>
    <xf numFmtId="4" fontId="12" fillId="0" borderId="0">
      <protection locked="0"/>
    </xf>
    <xf numFmtId="178" fontId="47" fillId="0" borderId="0">
      <protection locked="0"/>
    </xf>
    <xf numFmtId="0" fontId="39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" fillId="0" borderId="0"/>
    <xf numFmtId="0" fontId="44" fillId="16" borderId="39" applyNumberFormat="0" applyAlignment="0" applyProtection="0">
      <alignment vertical="center"/>
    </xf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79" fontId="4" fillId="0" borderId="0">
      <protection locked="0"/>
    </xf>
    <xf numFmtId="0" fontId="47" fillId="0" borderId="0">
      <alignment vertical="center"/>
    </xf>
    <xf numFmtId="0" fontId="34" fillId="0" borderId="0"/>
    <xf numFmtId="0" fontId="47" fillId="0" borderId="0"/>
    <xf numFmtId="0" fontId="47" fillId="0" borderId="0"/>
    <xf numFmtId="0" fontId="7" fillId="0" borderId="2">
      <alignment horizontal="center" vertical="center"/>
    </xf>
    <xf numFmtId="0" fontId="12" fillId="0" borderId="14">
      <protection locked="0"/>
    </xf>
    <xf numFmtId="178" fontId="4" fillId="0" borderId="0">
      <protection locked="0"/>
    </xf>
    <xf numFmtId="179" fontId="47" fillId="0" borderId="0">
      <protection locked="0"/>
    </xf>
    <xf numFmtId="0" fontId="34" fillId="0" borderId="0"/>
    <xf numFmtId="199" fontId="34" fillId="0" borderId="0"/>
  </cellStyleXfs>
  <cellXfs count="89"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194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93" fontId="3" fillId="0" borderId="0" xfId="0" applyNumberFormat="1" applyFont="1" applyBorder="1" applyAlignment="1">
      <alignment horizontal="center" vertical="center"/>
    </xf>
    <xf numFmtId="195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45" fillId="0" borderId="0" xfId="0" quotePrefix="1" applyNumberFormat="1" applyFont="1">
      <alignment vertical="center"/>
    </xf>
    <xf numFmtId="0" fontId="45" fillId="0" borderId="0" xfId="0" applyNumberFormat="1" applyFont="1">
      <alignment vertical="center"/>
    </xf>
    <xf numFmtId="0" fontId="45" fillId="0" borderId="0" xfId="0" applyNumberFormat="1" applyFont="1" applyAlignment="1">
      <alignment horizontal="center" vertical="center"/>
    </xf>
    <xf numFmtId="196" fontId="3" fillId="0" borderId="0" xfId="0" applyNumberFormat="1" applyFont="1" applyBorder="1" applyAlignment="1">
      <alignment horizontal="center" vertical="center"/>
    </xf>
    <xf numFmtId="0" fontId="45" fillId="0" borderId="0" xfId="0" quotePrefix="1" applyNumberFormat="1" applyFont="1" applyBorder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left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left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left" vertical="center"/>
    </xf>
    <xf numFmtId="0" fontId="3" fillId="0" borderId="24" xfId="0" applyNumberFormat="1" applyFont="1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194" fontId="3" fillId="0" borderId="22" xfId="0" applyNumberFormat="1" applyFont="1" applyBorder="1" applyAlignment="1">
      <alignment horizontal="center" vertical="center"/>
    </xf>
    <xf numFmtId="194" fontId="3" fillId="0" borderId="25" xfId="0" applyNumberFormat="1" applyFont="1" applyBorder="1" applyAlignment="1">
      <alignment horizontal="center" vertical="center"/>
    </xf>
    <xf numFmtId="194" fontId="3" fillId="0" borderId="20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 wrapText="1"/>
    </xf>
    <xf numFmtId="194" fontId="3" fillId="0" borderId="18" xfId="0" applyNumberFormat="1" applyFont="1" applyBorder="1" applyAlignment="1">
      <alignment horizontal="center" vertical="center"/>
    </xf>
    <xf numFmtId="0" fontId="3" fillId="25" borderId="2" xfId="0" applyNumberFormat="1" applyFont="1" applyFill="1" applyBorder="1" applyAlignment="1">
      <alignment horizontal="center" vertical="center"/>
    </xf>
    <xf numFmtId="0" fontId="3" fillId="25" borderId="2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2" xfId="0" applyNumberFormat="1" applyFont="1" applyFill="1" applyBorder="1" applyAlignment="1">
      <alignment horizontal="center" vertical="center"/>
    </xf>
    <xf numFmtId="0" fontId="3" fillId="0" borderId="30" xfId="0" applyNumberFormat="1" applyFont="1" applyBorder="1" applyAlignment="1">
      <alignment horizontal="left" vertical="center"/>
    </xf>
    <xf numFmtId="0" fontId="3" fillId="0" borderId="29" xfId="0" applyNumberFormat="1" applyFont="1" applyBorder="1" applyAlignment="1">
      <alignment horizontal="left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left" vertical="center"/>
    </xf>
    <xf numFmtId="0" fontId="3" fillId="0" borderId="28" xfId="0" applyNumberFormat="1" applyFont="1" applyBorder="1" applyAlignment="1">
      <alignment horizontal="left" vertical="center"/>
    </xf>
    <xf numFmtId="0" fontId="3" fillId="25" borderId="30" xfId="0" applyNumberFormat="1" applyFont="1" applyFill="1" applyBorder="1" applyAlignment="1">
      <alignment horizontal="left" vertical="center"/>
    </xf>
    <xf numFmtId="0" fontId="3" fillId="25" borderId="29" xfId="0" applyNumberFormat="1" applyFont="1" applyFill="1" applyBorder="1" applyAlignment="1">
      <alignment horizontal="left" vertical="center"/>
    </xf>
    <xf numFmtId="0" fontId="3" fillId="0" borderId="30" xfId="0" applyNumberFormat="1" applyFont="1" applyFill="1" applyBorder="1" applyAlignment="1">
      <alignment horizontal="left" vertical="center"/>
    </xf>
    <xf numFmtId="0" fontId="3" fillId="0" borderId="29" xfId="0" applyNumberFormat="1" applyFont="1" applyFill="1" applyBorder="1" applyAlignment="1">
      <alignment horizontal="left" vertical="center"/>
    </xf>
    <xf numFmtId="0" fontId="3" fillId="0" borderId="16" xfId="0" applyNumberFormat="1" applyFont="1" applyBorder="1" applyAlignment="1">
      <alignment horizontal="left" vertical="center"/>
    </xf>
    <xf numFmtId="0" fontId="3" fillId="0" borderId="24" xfId="0" applyNumberFormat="1" applyFont="1" applyBorder="1" applyAlignment="1">
      <alignment horizontal="left" vertical="center"/>
    </xf>
    <xf numFmtId="0" fontId="3" fillId="0" borderId="31" xfId="0" applyNumberFormat="1" applyFont="1" applyBorder="1" applyAlignment="1">
      <alignment horizontal="left" vertical="center"/>
    </xf>
    <xf numFmtId="0" fontId="3" fillId="0" borderId="32" xfId="0" applyNumberFormat="1" applyFont="1" applyBorder="1" applyAlignment="1">
      <alignment horizontal="left" vertical="center"/>
    </xf>
    <xf numFmtId="0" fontId="3" fillId="0" borderId="17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left" vertical="center" wrapText="1"/>
    </xf>
    <xf numFmtId="0" fontId="46" fillId="0" borderId="15" xfId="0" applyFont="1" applyBorder="1" applyAlignment="1">
      <alignment horizontal="center" vertical="center"/>
    </xf>
    <xf numFmtId="0" fontId="0" fillId="0" borderId="0" xfId="0">
      <alignment vertical="center"/>
    </xf>
    <xf numFmtId="200" fontId="49" fillId="0" borderId="27" xfId="2934" applyNumberFormat="1" applyFont="1" applyBorder="1" applyAlignment="1">
      <alignment horizontal="center" vertical="center"/>
    </xf>
    <xf numFmtId="198" fontId="49" fillId="0" borderId="27" xfId="2934" applyNumberFormat="1" applyFont="1" applyBorder="1" applyAlignment="1">
      <alignment horizontal="center" vertical="center"/>
    </xf>
    <xf numFmtId="200" fontId="49" fillId="0" borderId="2" xfId="2934" applyNumberFormat="1" applyFont="1" applyBorder="1" applyAlignment="1">
      <alignment horizontal="center" vertical="center"/>
    </xf>
    <xf numFmtId="198" fontId="49" fillId="0" borderId="2" xfId="2934" applyNumberFormat="1" applyFont="1" applyBorder="1" applyAlignment="1">
      <alignment horizontal="center" vertical="center"/>
    </xf>
    <xf numFmtId="200" fontId="49" fillId="0" borderId="2" xfId="2934" applyNumberFormat="1" applyFont="1" applyBorder="1" applyAlignment="1">
      <alignment horizontal="center" vertical="center"/>
    </xf>
    <xf numFmtId="200" fontId="49" fillId="0" borderId="40" xfId="2934" applyNumberFormat="1" applyFont="1" applyBorder="1" applyAlignment="1">
      <alignment horizontal="center" vertical="center"/>
    </xf>
    <xf numFmtId="200" fontId="49" fillId="0" borderId="29" xfId="2934" applyNumberFormat="1" applyFont="1" applyBorder="1" applyAlignment="1">
      <alignment horizontal="center" vertical="center"/>
    </xf>
    <xf numFmtId="41" fontId="49" fillId="0" borderId="2" xfId="2934" applyNumberFormat="1" applyFont="1" applyBorder="1" applyAlignment="1">
      <alignment vertical="center"/>
    </xf>
    <xf numFmtId="200" fontId="49" fillId="0" borderId="2" xfId="2934" applyNumberFormat="1" applyFont="1" applyBorder="1" applyAlignment="1">
      <alignment vertical="center"/>
    </xf>
    <xf numFmtId="0" fontId="49" fillId="0" borderId="2" xfId="2934" applyFont="1" applyBorder="1" applyAlignment="1">
      <alignment vertical="center"/>
    </xf>
    <xf numFmtId="201" fontId="49" fillId="0" borderId="2" xfId="2934" applyNumberFormat="1" applyFont="1" applyBorder="1" applyAlignment="1">
      <alignment vertical="center"/>
    </xf>
    <xf numFmtId="0" fontId="49" fillId="26" borderId="2" xfId="2934" applyFont="1" applyFill="1" applyBorder="1" applyAlignment="1">
      <alignment vertical="center"/>
    </xf>
    <xf numFmtId="200" fontId="50" fillId="0" borderId="2" xfId="2934" applyNumberFormat="1" applyFont="1" applyBorder="1" applyAlignment="1">
      <alignment vertical="center"/>
    </xf>
    <xf numFmtId="0" fontId="51" fillId="26" borderId="2" xfId="2934" applyFont="1" applyFill="1" applyBorder="1" applyAlignment="1">
      <alignment vertical="center"/>
    </xf>
    <xf numFmtId="200" fontId="51" fillId="0" borderId="2" xfId="2934" applyNumberFormat="1" applyFont="1" applyBorder="1" applyAlignment="1">
      <alignment vertical="center"/>
    </xf>
    <xf numFmtId="41" fontId="51" fillId="0" borderId="2" xfId="2934" applyNumberFormat="1" applyFont="1" applyBorder="1" applyAlignment="1">
      <alignment vertical="center"/>
    </xf>
    <xf numFmtId="201" fontId="51" fillId="0" borderId="2" xfId="2934" applyNumberFormat="1" applyFont="1" applyBorder="1" applyAlignment="1">
      <alignment vertical="center"/>
    </xf>
    <xf numFmtId="0" fontId="47" fillId="0" borderId="0" xfId="0" applyFont="1">
      <alignment vertical="center"/>
    </xf>
    <xf numFmtId="41" fontId="49" fillId="0" borderId="2" xfId="2902" applyFont="1" applyBorder="1" applyAlignment="1">
      <alignment vertical="center"/>
    </xf>
    <xf numFmtId="198" fontId="49" fillId="0" borderId="2" xfId="2934" applyNumberFormat="1" applyFont="1" applyBorder="1" applyAlignment="1">
      <alignment vertical="center"/>
    </xf>
    <xf numFmtId="0" fontId="49" fillId="27" borderId="2" xfId="2934" applyFont="1" applyFill="1" applyBorder="1" applyAlignment="1">
      <alignment vertical="center"/>
    </xf>
    <xf numFmtId="197" fontId="49" fillId="0" borderId="2" xfId="2934" applyNumberFormat="1" applyFont="1" applyBorder="1" applyAlignment="1">
      <alignment vertical="center"/>
    </xf>
    <xf numFmtId="200" fontId="49" fillId="0" borderId="2" xfId="2934" applyNumberFormat="1" applyFont="1" applyBorder="1" applyAlignment="1">
      <alignment horizontal="left" vertical="center"/>
    </xf>
    <xf numFmtId="202" fontId="49" fillId="0" borderId="2" xfId="2934" applyNumberFormat="1" applyFont="1" applyBorder="1" applyAlignment="1">
      <alignment vertical="center"/>
    </xf>
    <xf numFmtId="200" fontId="49" fillId="27" borderId="2" xfId="2934" applyNumberFormat="1" applyFont="1" applyFill="1" applyBorder="1" applyAlignment="1">
      <alignment vertical="center"/>
    </xf>
    <xf numFmtId="198" fontId="49" fillId="0" borderId="2" xfId="2934" applyNumberFormat="1" applyFont="1" applyBorder="1" applyAlignment="1">
      <alignment horizontal="center" vertical="center"/>
    </xf>
    <xf numFmtId="200" fontId="49" fillId="0" borderId="41" xfId="2934" applyNumberFormat="1" applyFont="1" applyBorder="1" applyAlignment="1">
      <alignment vertical="center"/>
    </xf>
    <xf numFmtId="200" fontId="49" fillId="0" borderId="0" xfId="2934" applyNumberFormat="1" applyFont="1" applyAlignment="1">
      <alignment vertical="center"/>
    </xf>
    <xf numFmtId="197" fontId="49" fillId="0" borderId="0" xfId="2934" applyNumberFormat="1" applyFont="1" applyAlignment="1">
      <alignment vertical="center"/>
    </xf>
    <xf numFmtId="201" fontId="49" fillId="0" borderId="0" xfId="2934" applyNumberFormat="1" applyFont="1" applyAlignment="1">
      <alignment vertical="center"/>
    </xf>
    <xf numFmtId="198" fontId="0" fillId="0" borderId="0" xfId="0" applyNumberFormat="1">
      <alignment vertical="center"/>
    </xf>
    <xf numFmtId="0" fontId="51" fillId="0" borderId="2" xfId="0" applyFont="1" applyBorder="1">
      <alignment vertical="center"/>
    </xf>
    <xf numFmtId="197" fontId="51" fillId="0" borderId="2" xfId="0" applyNumberFormat="1" applyFont="1" applyBorder="1" applyAlignment="1">
      <alignment horizontal="right" vertical="center"/>
    </xf>
    <xf numFmtId="201" fontId="51" fillId="0" borderId="2" xfId="0" applyNumberFormat="1" applyFont="1" applyBorder="1">
      <alignment vertical="center"/>
    </xf>
    <xf numFmtId="197" fontId="51" fillId="0" borderId="2" xfId="0" applyNumberFormat="1" applyFont="1" applyBorder="1">
      <alignment vertical="center"/>
    </xf>
    <xf numFmtId="0" fontId="51" fillId="0" borderId="2" xfId="0" applyFont="1" applyBorder="1" applyAlignment="1">
      <alignment horizontal="center" vertical="center"/>
    </xf>
  </cellXfs>
  <cellStyles count="2936">
    <cellStyle name="#,##0" xfId="1" xr:uid="{00000000-0005-0000-0000-000000000000}"/>
    <cellStyle name="$" xfId="2" xr:uid="{00000000-0005-0000-0000-000001000000}"/>
    <cellStyle name="$_db진흥" xfId="3" xr:uid="{00000000-0005-0000-0000-000002000000}"/>
    <cellStyle name="$_견적2" xfId="4" xr:uid="{00000000-0005-0000-0000-000003000000}"/>
    <cellStyle name="$_기아" xfId="5" xr:uid="{00000000-0005-0000-0000-000004000000}"/>
    <cellStyle name="??&amp;O?&amp;H?_x0008__x000f__x0007_?_x0007__x0001__x0001_" xfId="6" xr:uid="{00000000-0005-0000-0000-000005000000}"/>
    <cellStyle name="??&amp;O?&amp;H?_x0008_??_x0007__x0001__x0001_" xfId="7" xr:uid="{00000000-0005-0000-0000-000006000000}"/>
    <cellStyle name="_3.육교구조계산서" xfId="8" xr:uid="{00000000-0005-0000-0000-000007000000}"/>
    <cellStyle name="_3.육교구조계산서_82호선" xfId="9" xr:uid="{00000000-0005-0000-0000-000008000000}"/>
    <cellStyle name="_3.육교구조계산서_82호선(최종)" xfId="10" xr:uid="{00000000-0005-0000-0000-000009000000}"/>
    <cellStyle name="_3.육교구조계산서_82호선(최종)_23호선" xfId="11" xr:uid="{00000000-0005-0000-0000-00000A000000}"/>
    <cellStyle name="_3.육교구조계산서_82호선_23호선" xfId="12" xr:uid="{00000000-0005-0000-0000-00000B000000}"/>
    <cellStyle name="_3.육교구조계산서_98호선" xfId="13" xr:uid="{00000000-0005-0000-0000-00000C000000}"/>
    <cellStyle name="_3.육교구조계산서_98호선_23호선" xfId="14" xr:uid="{00000000-0005-0000-0000-00000D000000}"/>
    <cellStyle name="_3.육교구조계산서_경림가오지구" xfId="15" xr:uid="{00000000-0005-0000-0000-00000E000000}"/>
    <cellStyle name="_3.육교구조계산서_경림가오지구_82호선" xfId="16" xr:uid="{00000000-0005-0000-0000-00000F000000}"/>
    <cellStyle name="_3.육교구조계산서_경림가오지구_82호선(최종)" xfId="17" xr:uid="{00000000-0005-0000-0000-000010000000}"/>
    <cellStyle name="_3.육교구조계산서_경림가오지구_82호선(최종)_23호선" xfId="18" xr:uid="{00000000-0005-0000-0000-000011000000}"/>
    <cellStyle name="_3.육교구조계산서_경림가오지구_82호선_23호선" xfId="19" xr:uid="{00000000-0005-0000-0000-000012000000}"/>
    <cellStyle name="_3.육교구조계산서_경림가오지구_98호선" xfId="20" xr:uid="{00000000-0005-0000-0000-000013000000}"/>
    <cellStyle name="_3.육교구조계산서_경림가오지구_98호선_23호선" xfId="21" xr:uid="{00000000-0005-0000-0000-000014000000}"/>
    <cellStyle name="_3.육교구조계산서_경림가오지구_금광신갈(9.29)" xfId="22" xr:uid="{00000000-0005-0000-0000-000015000000}"/>
    <cellStyle name="_3.육교구조계산서_경림가오지구_금광신갈(9.29)_82호선" xfId="23" xr:uid="{00000000-0005-0000-0000-000016000000}"/>
    <cellStyle name="_3.육교구조계산서_경림가오지구_금광신갈(9.29)_82호선(최종)" xfId="24" xr:uid="{00000000-0005-0000-0000-000017000000}"/>
    <cellStyle name="_3.육교구조계산서_경림가오지구_금광신갈(9.29)_82호선(최종)_23호선" xfId="25" xr:uid="{00000000-0005-0000-0000-000018000000}"/>
    <cellStyle name="_3.육교구조계산서_경림가오지구_금광신갈(9.29)_82호선_23호선" xfId="26" xr:uid="{00000000-0005-0000-0000-000019000000}"/>
    <cellStyle name="_3.육교구조계산서_경림가오지구_금광신갈(9.29)_98호선" xfId="27" xr:uid="{00000000-0005-0000-0000-00001A000000}"/>
    <cellStyle name="_3.육교구조계산서_경림가오지구_금광신갈(9.29)_98호선_23호선" xfId="28" xr:uid="{00000000-0005-0000-0000-00001B000000}"/>
    <cellStyle name="_3.육교구조계산서_경림가오지구_금광신갈(9.29)_영사교외5개교" xfId="29" xr:uid="{00000000-0005-0000-0000-00001C000000}"/>
    <cellStyle name="_3.육교구조계산서_경림가오지구_금광신갈(9.29)_영사교외5개교_23호선" xfId="30" xr:uid="{00000000-0005-0000-0000-00001D000000}"/>
    <cellStyle name="_3.육교구조계산서_경림가오지구_영사교외5개교" xfId="31" xr:uid="{00000000-0005-0000-0000-00001E000000}"/>
    <cellStyle name="_3.육교구조계산서_경림가오지구_영사교외5개교_23호선" xfId="32" xr:uid="{00000000-0005-0000-0000-00001F000000}"/>
    <cellStyle name="_3.육교구조계산서_금광신갈(8.22)" xfId="33" xr:uid="{00000000-0005-0000-0000-000020000000}"/>
    <cellStyle name="_3.육교구조계산서_금광신갈(8.22)_82호선" xfId="34" xr:uid="{00000000-0005-0000-0000-000021000000}"/>
    <cellStyle name="_3.육교구조계산서_금광신갈(8.22)_82호선(최종)" xfId="35" xr:uid="{00000000-0005-0000-0000-000022000000}"/>
    <cellStyle name="_3.육교구조계산서_금광신갈(8.22)_82호선(최종)_23호선" xfId="36" xr:uid="{00000000-0005-0000-0000-000023000000}"/>
    <cellStyle name="_3.육교구조계산서_금광신갈(8.22)_82호선_23호선" xfId="37" xr:uid="{00000000-0005-0000-0000-000024000000}"/>
    <cellStyle name="_3.육교구조계산서_금광신갈(8.22)_98호선" xfId="38" xr:uid="{00000000-0005-0000-0000-000025000000}"/>
    <cellStyle name="_3.육교구조계산서_금광신갈(8.22)_98호선_23호선" xfId="39" xr:uid="{00000000-0005-0000-0000-000026000000}"/>
    <cellStyle name="_3.육교구조계산서_금광신갈(8.22)_금광신갈(9.29)" xfId="40" xr:uid="{00000000-0005-0000-0000-000027000000}"/>
    <cellStyle name="_3.육교구조계산서_금광신갈(8.22)_금광신갈(9.29)_82호선" xfId="41" xr:uid="{00000000-0005-0000-0000-000028000000}"/>
    <cellStyle name="_3.육교구조계산서_금광신갈(8.22)_금광신갈(9.29)_82호선(최종)" xfId="42" xr:uid="{00000000-0005-0000-0000-000029000000}"/>
    <cellStyle name="_3.육교구조계산서_금광신갈(8.22)_금광신갈(9.29)_82호선(최종)_23호선" xfId="43" xr:uid="{00000000-0005-0000-0000-00002A000000}"/>
    <cellStyle name="_3.육교구조계산서_금광신갈(8.22)_금광신갈(9.29)_82호선_23호선" xfId="44" xr:uid="{00000000-0005-0000-0000-00002B000000}"/>
    <cellStyle name="_3.육교구조계산서_금광신갈(8.22)_금광신갈(9.29)_98호선" xfId="45" xr:uid="{00000000-0005-0000-0000-00002C000000}"/>
    <cellStyle name="_3.육교구조계산서_금광신갈(8.22)_금광신갈(9.29)_98호선_23호선" xfId="46" xr:uid="{00000000-0005-0000-0000-00002D000000}"/>
    <cellStyle name="_3.육교구조계산서_금광신갈(8.22)_금광신갈(9.29)_영사교외5개교" xfId="47" xr:uid="{00000000-0005-0000-0000-00002E000000}"/>
    <cellStyle name="_3.육교구조계산서_금광신갈(8.22)_금광신갈(9.29)_영사교외5개교_23호선" xfId="48" xr:uid="{00000000-0005-0000-0000-00002F000000}"/>
    <cellStyle name="_3.육교구조계산서_금광신갈(8.22)_영사교외5개교" xfId="49" xr:uid="{00000000-0005-0000-0000-000030000000}"/>
    <cellStyle name="_3.육교구조계산서_금광신갈(8.22)_영사교외5개교_23호선" xfId="50" xr:uid="{00000000-0005-0000-0000-000031000000}"/>
    <cellStyle name="_3.육교구조계산서_금광신갈수량" xfId="51" xr:uid="{00000000-0005-0000-0000-000032000000}"/>
    <cellStyle name="_3.육교구조계산서_금광신갈수량_82호선" xfId="52" xr:uid="{00000000-0005-0000-0000-000033000000}"/>
    <cellStyle name="_3.육교구조계산서_금광신갈수량_82호선(최종)" xfId="53" xr:uid="{00000000-0005-0000-0000-000034000000}"/>
    <cellStyle name="_3.육교구조계산서_금광신갈수량_82호선(최종)_23호선" xfId="54" xr:uid="{00000000-0005-0000-0000-000035000000}"/>
    <cellStyle name="_3.육교구조계산서_금광신갈수량_82호선_23호선" xfId="55" xr:uid="{00000000-0005-0000-0000-000036000000}"/>
    <cellStyle name="_3.육교구조계산서_금광신갈수량_98호선" xfId="56" xr:uid="{00000000-0005-0000-0000-000037000000}"/>
    <cellStyle name="_3.육교구조계산서_금광신갈수량_98호선_23호선" xfId="57" xr:uid="{00000000-0005-0000-0000-000038000000}"/>
    <cellStyle name="_3.육교구조계산서_금광신갈수량_금광신갈(9.29)" xfId="58" xr:uid="{00000000-0005-0000-0000-000039000000}"/>
    <cellStyle name="_3.육교구조계산서_금광신갈수량_금광신갈(9.29)_82호선" xfId="59" xr:uid="{00000000-0005-0000-0000-00003A000000}"/>
    <cellStyle name="_3.육교구조계산서_금광신갈수량_금광신갈(9.29)_82호선(최종)" xfId="60" xr:uid="{00000000-0005-0000-0000-00003B000000}"/>
    <cellStyle name="_3.육교구조계산서_금광신갈수량_금광신갈(9.29)_82호선(최종)_23호선" xfId="61" xr:uid="{00000000-0005-0000-0000-00003C000000}"/>
    <cellStyle name="_3.육교구조계산서_금광신갈수량_금광신갈(9.29)_82호선_23호선" xfId="62" xr:uid="{00000000-0005-0000-0000-00003D000000}"/>
    <cellStyle name="_3.육교구조계산서_금광신갈수량_금광신갈(9.29)_98호선" xfId="63" xr:uid="{00000000-0005-0000-0000-00003E000000}"/>
    <cellStyle name="_3.육교구조계산서_금광신갈수량_금광신갈(9.29)_98호선_23호선" xfId="64" xr:uid="{00000000-0005-0000-0000-00003F000000}"/>
    <cellStyle name="_3.육교구조계산서_금광신갈수량_금광신갈(9.29)_영사교외5개교" xfId="65" xr:uid="{00000000-0005-0000-0000-000040000000}"/>
    <cellStyle name="_3.육교구조계산서_금광신갈수량_금광신갈(9.29)_영사교외5개교_23호선" xfId="66" xr:uid="{00000000-0005-0000-0000-000041000000}"/>
    <cellStyle name="_3.육교구조계산서_금광신갈수량_영사교외5개교" xfId="67" xr:uid="{00000000-0005-0000-0000-000042000000}"/>
    <cellStyle name="_3.육교구조계산서_금광신갈수량_영사교외5개교_23호선" xfId="68" xr:uid="{00000000-0005-0000-0000-000043000000}"/>
    <cellStyle name="_3.육교구조계산서_김포육교(수량1)" xfId="69" xr:uid="{00000000-0005-0000-0000-000044000000}"/>
    <cellStyle name="_3.육교구조계산서_김포육교(수량1)_82호선" xfId="70" xr:uid="{00000000-0005-0000-0000-000045000000}"/>
    <cellStyle name="_3.육교구조계산서_김포육교(수량1)_82호선(최종)" xfId="71" xr:uid="{00000000-0005-0000-0000-000046000000}"/>
    <cellStyle name="_3.육교구조계산서_김포육교(수량1)_82호선(최종)_23호선" xfId="72" xr:uid="{00000000-0005-0000-0000-000047000000}"/>
    <cellStyle name="_3.육교구조계산서_김포육교(수량1)_82호선_23호선" xfId="73" xr:uid="{00000000-0005-0000-0000-000048000000}"/>
    <cellStyle name="_3.육교구조계산서_김포육교(수량1)_98호선" xfId="74" xr:uid="{00000000-0005-0000-0000-000049000000}"/>
    <cellStyle name="_3.육교구조계산서_김포육교(수량1)_98호선_23호선" xfId="75" xr:uid="{00000000-0005-0000-0000-00004A000000}"/>
    <cellStyle name="_3.육교구조계산서_김포육교(수량1)_금광신갈(9.29)" xfId="76" xr:uid="{00000000-0005-0000-0000-00004B000000}"/>
    <cellStyle name="_3.육교구조계산서_김포육교(수량1)_금광신갈(9.29)_82호선" xfId="77" xr:uid="{00000000-0005-0000-0000-00004C000000}"/>
    <cellStyle name="_3.육교구조계산서_김포육교(수량1)_금광신갈(9.29)_82호선(최종)" xfId="78" xr:uid="{00000000-0005-0000-0000-00004D000000}"/>
    <cellStyle name="_3.육교구조계산서_김포육교(수량1)_금광신갈(9.29)_82호선(최종)_23호선" xfId="79" xr:uid="{00000000-0005-0000-0000-00004E000000}"/>
    <cellStyle name="_3.육교구조계산서_김포육교(수량1)_금광신갈(9.29)_82호선_23호선" xfId="80" xr:uid="{00000000-0005-0000-0000-00004F000000}"/>
    <cellStyle name="_3.육교구조계산서_김포육교(수량1)_금광신갈(9.29)_98호선" xfId="81" xr:uid="{00000000-0005-0000-0000-000050000000}"/>
    <cellStyle name="_3.육교구조계산서_김포육교(수량1)_금광신갈(9.29)_98호선_23호선" xfId="82" xr:uid="{00000000-0005-0000-0000-000051000000}"/>
    <cellStyle name="_3.육교구조계산서_김포육교(수량1)_금광신갈(9.29)_영사교외5개교" xfId="83" xr:uid="{00000000-0005-0000-0000-000052000000}"/>
    <cellStyle name="_3.육교구조계산서_김포육교(수량1)_금광신갈(9.29)_영사교외5개교_23호선" xfId="84" xr:uid="{00000000-0005-0000-0000-000053000000}"/>
    <cellStyle name="_3.육교구조계산서_김포육교(수량1)_영사교외5개교" xfId="85" xr:uid="{00000000-0005-0000-0000-000054000000}"/>
    <cellStyle name="_3.육교구조계산서_김포육교(수량1)_영사교외5개교_23호선" xfId="86" xr:uid="{00000000-0005-0000-0000-000055000000}"/>
    <cellStyle name="_3.육교구조계산서_덕성수량(신설)" xfId="87" xr:uid="{00000000-0005-0000-0000-000056000000}"/>
    <cellStyle name="_3.육교구조계산서_덕성수량(신설)_82호선" xfId="88" xr:uid="{00000000-0005-0000-0000-000057000000}"/>
    <cellStyle name="_3.육교구조계산서_덕성수량(신설)_82호선(최종)" xfId="89" xr:uid="{00000000-0005-0000-0000-000058000000}"/>
    <cellStyle name="_3.육교구조계산서_덕성수량(신설)_82호선(최종)_23호선" xfId="90" xr:uid="{00000000-0005-0000-0000-000059000000}"/>
    <cellStyle name="_3.육교구조계산서_덕성수량(신설)_82호선_23호선" xfId="91" xr:uid="{00000000-0005-0000-0000-00005A000000}"/>
    <cellStyle name="_3.육교구조계산서_덕성수량(신설)_98호선" xfId="92" xr:uid="{00000000-0005-0000-0000-00005B000000}"/>
    <cellStyle name="_3.육교구조계산서_덕성수량(신설)_98호선_23호선" xfId="93" xr:uid="{00000000-0005-0000-0000-00005C000000}"/>
    <cellStyle name="_3.육교구조계산서_덕성수량(신설)_경림가오지구" xfId="94" xr:uid="{00000000-0005-0000-0000-00005D000000}"/>
    <cellStyle name="_3.육교구조계산서_덕성수량(신설)_경림가오지구_82호선" xfId="95" xr:uid="{00000000-0005-0000-0000-00005E000000}"/>
    <cellStyle name="_3.육교구조계산서_덕성수량(신설)_경림가오지구_82호선(최종)" xfId="96" xr:uid="{00000000-0005-0000-0000-00005F000000}"/>
    <cellStyle name="_3.육교구조계산서_덕성수량(신설)_경림가오지구_82호선(최종)_23호선" xfId="97" xr:uid="{00000000-0005-0000-0000-000060000000}"/>
    <cellStyle name="_3.육교구조계산서_덕성수량(신설)_경림가오지구_82호선_23호선" xfId="98" xr:uid="{00000000-0005-0000-0000-000061000000}"/>
    <cellStyle name="_3.육교구조계산서_덕성수량(신설)_경림가오지구_98호선" xfId="99" xr:uid="{00000000-0005-0000-0000-000062000000}"/>
    <cellStyle name="_3.육교구조계산서_덕성수량(신설)_경림가오지구_98호선_23호선" xfId="100" xr:uid="{00000000-0005-0000-0000-000063000000}"/>
    <cellStyle name="_3.육교구조계산서_덕성수량(신설)_경림가오지구_금광신갈(9.29)" xfId="101" xr:uid="{00000000-0005-0000-0000-000064000000}"/>
    <cellStyle name="_3.육교구조계산서_덕성수량(신설)_경림가오지구_금광신갈(9.29)_82호선" xfId="102" xr:uid="{00000000-0005-0000-0000-000065000000}"/>
    <cellStyle name="_3.육교구조계산서_덕성수량(신설)_경림가오지구_금광신갈(9.29)_82호선(최종)" xfId="103" xr:uid="{00000000-0005-0000-0000-000066000000}"/>
    <cellStyle name="_3.육교구조계산서_덕성수량(신설)_경림가오지구_금광신갈(9.29)_82호선(최종)_23호선" xfId="104" xr:uid="{00000000-0005-0000-0000-000067000000}"/>
    <cellStyle name="_3.육교구조계산서_덕성수량(신설)_경림가오지구_금광신갈(9.29)_82호선_23호선" xfId="105" xr:uid="{00000000-0005-0000-0000-000068000000}"/>
    <cellStyle name="_3.육교구조계산서_덕성수량(신설)_경림가오지구_금광신갈(9.29)_98호선" xfId="106" xr:uid="{00000000-0005-0000-0000-000069000000}"/>
    <cellStyle name="_3.육교구조계산서_덕성수량(신설)_경림가오지구_금광신갈(9.29)_98호선_23호선" xfId="107" xr:uid="{00000000-0005-0000-0000-00006A000000}"/>
    <cellStyle name="_3.육교구조계산서_덕성수량(신설)_경림가오지구_금광신갈(9.29)_영사교외5개교" xfId="108" xr:uid="{00000000-0005-0000-0000-00006B000000}"/>
    <cellStyle name="_3.육교구조계산서_덕성수량(신설)_경림가오지구_금광신갈(9.29)_영사교외5개교_23호선" xfId="109" xr:uid="{00000000-0005-0000-0000-00006C000000}"/>
    <cellStyle name="_3.육교구조계산서_덕성수량(신설)_경림가오지구_영사교외5개교" xfId="110" xr:uid="{00000000-0005-0000-0000-00006D000000}"/>
    <cellStyle name="_3.육교구조계산서_덕성수량(신설)_경림가오지구_영사교외5개교_23호선" xfId="111" xr:uid="{00000000-0005-0000-0000-00006E000000}"/>
    <cellStyle name="_3.육교구조계산서_덕성수량(신설)_금광신갈(8.22)" xfId="112" xr:uid="{00000000-0005-0000-0000-00006F000000}"/>
    <cellStyle name="_3.육교구조계산서_덕성수량(신설)_금광신갈(8.22)_82호선" xfId="113" xr:uid="{00000000-0005-0000-0000-000070000000}"/>
    <cellStyle name="_3.육교구조계산서_덕성수량(신설)_금광신갈(8.22)_82호선(최종)" xfId="114" xr:uid="{00000000-0005-0000-0000-000071000000}"/>
    <cellStyle name="_3.육교구조계산서_덕성수량(신설)_금광신갈(8.22)_82호선(최종)_23호선" xfId="115" xr:uid="{00000000-0005-0000-0000-000072000000}"/>
    <cellStyle name="_3.육교구조계산서_덕성수량(신설)_금광신갈(8.22)_82호선_23호선" xfId="116" xr:uid="{00000000-0005-0000-0000-000073000000}"/>
    <cellStyle name="_3.육교구조계산서_덕성수량(신설)_금광신갈(8.22)_98호선" xfId="117" xr:uid="{00000000-0005-0000-0000-000074000000}"/>
    <cellStyle name="_3.육교구조계산서_덕성수량(신설)_금광신갈(8.22)_98호선_23호선" xfId="118" xr:uid="{00000000-0005-0000-0000-000075000000}"/>
    <cellStyle name="_3.육교구조계산서_덕성수량(신설)_금광신갈(8.22)_금광신갈(9.29)" xfId="119" xr:uid="{00000000-0005-0000-0000-000076000000}"/>
    <cellStyle name="_3.육교구조계산서_덕성수량(신설)_금광신갈(8.22)_금광신갈(9.29)_82호선" xfId="120" xr:uid="{00000000-0005-0000-0000-000077000000}"/>
    <cellStyle name="_3.육교구조계산서_덕성수량(신설)_금광신갈(8.22)_금광신갈(9.29)_82호선(최종)" xfId="121" xr:uid="{00000000-0005-0000-0000-000078000000}"/>
    <cellStyle name="_3.육교구조계산서_덕성수량(신설)_금광신갈(8.22)_금광신갈(9.29)_82호선(최종)_23호선" xfId="122" xr:uid="{00000000-0005-0000-0000-000079000000}"/>
    <cellStyle name="_3.육교구조계산서_덕성수량(신설)_금광신갈(8.22)_금광신갈(9.29)_82호선_23호선" xfId="123" xr:uid="{00000000-0005-0000-0000-00007A000000}"/>
    <cellStyle name="_3.육교구조계산서_덕성수량(신설)_금광신갈(8.22)_금광신갈(9.29)_98호선" xfId="124" xr:uid="{00000000-0005-0000-0000-00007B000000}"/>
    <cellStyle name="_3.육교구조계산서_덕성수량(신설)_금광신갈(8.22)_금광신갈(9.29)_98호선_23호선" xfId="125" xr:uid="{00000000-0005-0000-0000-00007C000000}"/>
    <cellStyle name="_3.육교구조계산서_덕성수량(신설)_금광신갈(8.22)_금광신갈(9.29)_영사교외5개교" xfId="126" xr:uid="{00000000-0005-0000-0000-00007D000000}"/>
    <cellStyle name="_3.육교구조계산서_덕성수량(신설)_금광신갈(8.22)_금광신갈(9.29)_영사교외5개교_23호선" xfId="127" xr:uid="{00000000-0005-0000-0000-00007E000000}"/>
    <cellStyle name="_3.육교구조계산서_덕성수량(신설)_금광신갈(8.22)_영사교외5개교" xfId="128" xr:uid="{00000000-0005-0000-0000-00007F000000}"/>
    <cellStyle name="_3.육교구조계산서_덕성수량(신설)_금광신갈(8.22)_영사교외5개교_23호선" xfId="129" xr:uid="{00000000-0005-0000-0000-000080000000}"/>
    <cellStyle name="_3.육교구조계산서_덕성수량(신설)_금광신갈수량" xfId="130" xr:uid="{00000000-0005-0000-0000-000081000000}"/>
    <cellStyle name="_3.육교구조계산서_덕성수량(신설)_금광신갈수량_82호선" xfId="131" xr:uid="{00000000-0005-0000-0000-000082000000}"/>
    <cellStyle name="_3.육교구조계산서_덕성수량(신설)_금광신갈수량_82호선(최종)" xfId="132" xr:uid="{00000000-0005-0000-0000-000083000000}"/>
    <cellStyle name="_3.육교구조계산서_덕성수량(신설)_금광신갈수량_82호선(최종)_23호선" xfId="133" xr:uid="{00000000-0005-0000-0000-000084000000}"/>
    <cellStyle name="_3.육교구조계산서_덕성수량(신설)_금광신갈수량_82호선_23호선" xfId="134" xr:uid="{00000000-0005-0000-0000-000085000000}"/>
    <cellStyle name="_3.육교구조계산서_덕성수량(신설)_금광신갈수량_98호선" xfId="135" xr:uid="{00000000-0005-0000-0000-000086000000}"/>
    <cellStyle name="_3.육교구조계산서_덕성수량(신설)_금광신갈수량_98호선_23호선" xfId="136" xr:uid="{00000000-0005-0000-0000-000087000000}"/>
    <cellStyle name="_3.육교구조계산서_덕성수량(신설)_금광신갈수량_금광신갈(9.29)" xfId="137" xr:uid="{00000000-0005-0000-0000-000088000000}"/>
    <cellStyle name="_3.육교구조계산서_덕성수량(신설)_금광신갈수량_금광신갈(9.29)_82호선" xfId="138" xr:uid="{00000000-0005-0000-0000-000089000000}"/>
    <cellStyle name="_3.육교구조계산서_덕성수량(신설)_금광신갈수량_금광신갈(9.29)_82호선(최종)" xfId="139" xr:uid="{00000000-0005-0000-0000-00008A000000}"/>
    <cellStyle name="_3.육교구조계산서_덕성수량(신설)_금광신갈수량_금광신갈(9.29)_82호선(최종)_23호선" xfId="140" xr:uid="{00000000-0005-0000-0000-00008B000000}"/>
    <cellStyle name="_3.육교구조계산서_덕성수량(신설)_금광신갈수량_금광신갈(9.29)_82호선_23호선" xfId="141" xr:uid="{00000000-0005-0000-0000-00008C000000}"/>
    <cellStyle name="_3.육교구조계산서_덕성수량(신설)_금광신갈수량_금광신갈(9.29)_98호선" xfId="142" xr:uid="{00000000-0005-0000-0000-00008D000000}"/>
    <cellStyle name="_3.육교구조계산서_덕성수량(신설)_금광신갈수량_금광신갈(9.29)_98호선_23호선" xfId="143" xr:uid="{00000000-0005-0000-0000-00008E000000}"/>
    <cellStyle name="_3.육교구조계산서_덕성수량(신설)_금광신갈수량_금광신갈(9.29)_영사교외5개교" xfId="144" xr:uid="{00000000-0005-0000-0000-00008F000000}"/>
    <cellStyle name="_3.육교구조계산서_덕성수량(신설)_금광신갈수량_금광신갈(9.29)_영사교외5개교_23호선" xfId="145" xr:uid="{00000000-0005-0000-0000-000090000000}"/>
    <cellStyle name="_3.육교구조계산서_덕성수량(신설)_금광신갈수량_영사교외5개교" xfId="146" xr:uid="{00000000-0005-0000-0000-000091000000}"/>
    <cellStyle name="_3.육교구조계산서_덕성수량(신설)_금광신갈수량_영사교외5개교_23호선" xfId="147" xr:uid="{00000000-0005-0000-0000-000092000000}"/>
    <cellStyle name="_3.육교구조계산서_덕성수량(신설)_김포육교(수량1)" xfId="148" xr:uid="{00000000-0005-0000-0000-000093000000}"/>
    <cellStyle name="_3.육교구조계산서_덕성수량(신설)_김포육교(수량1)_82호선" xfId="149" xr:uid="{00000000-0005-0000-0000-000094000000}"/>
    <cellStyle name="_3.육교구조계산서_덕성수량(신설)_김포육교(수량1)_82호선(최종)" xfId="150" xr:uid="{00000000-0005-0000-0000-000095000000}"/>
    <cellStyle name="_3.육교구조계산서_덕성수량(신설)_김포육교(수량1)_82호선(최종)_23호선" xfId="151" xr:uid="{00000000-0005-0000-0000-000096000000}"/>
    <cellStyle name="_3.육교구조계산서_덕성수량(신설)_김포육교(수량1)_82호선_23호선" xfId="152" xr:uid="{00000000-0005-0000-0000-000097000000}"/>
    <cellStyle name="_3.육교구조계산서_덕성수량(신설)_김포육교(수량1)_98호선" xfId="153" xr:uid="{00000000-0005-0000-0000-000098000000}"/>
    <cellStyle name="_3.육교구조계산서_덕성수량(신설)_김포육교(수량1)_98호선_23호선" xfId="154" xr:uid="{00000000-0005-0000-0000-000099000000}"/>
    <cellStyle name="_3.육교구조계산서_덕성수량(신설)_김포육교(수량1)_금광신갈(9.29)" xfId="155" xr:uid="{00000000-0005-0000-0000-00009A000000}"/>
    <cellStyle name="_3.육교구조계산서_덕성수량(신설)_김포육교(수량1)_금광신갈(9.29)_82호선" xfId="156" xr:uid="{00000000-0005-0000-0000-00009B000000}"/>
    <cellStyle name="_3.육교구조계산서_덕성수량(신설)_김포육교(수량1)_금광신갈(9.29)_82호선(최종)" xfId="157" xr:uid="{00000000-0005-0000-0000-00009C000000}"/>
    <cellStyle name="_3.육교구조계산서_덕성수량(신설)_김포육교(수량1)_금광신갈(9.29)_82호선(최종)_23호선" xfId="158" xr:uid="{00000000-0005-0000-0000-00009D000000}"/>
    <cellStyle name="_3.육교구조계산서_덕성수량(신설)_김포육교(수량1)_금광신갈(9.29)_82호선_23호선" xfId="159" xr:uid="{00000000-0005-0000-0000-00009E000000}"/>
    <cellStyle name="_3.육교구조계산서_덕성수량(신설)_김포육교(수량1)_금광신갈(9.29)_98호선" xfId="160" xr:uid="{00000000-0005-0000-0000-00009F000000}"/>
    <cellStyle name="_3.육교구조계산서_덕성수량(신설)_김포육교(수량1)_금광신갈(9.29)_98호선_23호선" xfId="161" xr:uid="{00000000-0005-0000-0000-0000A0000000}"/>
    <cellStyle name="_3.육교구조계산서_덕성수량(신설)_김포육교(수량1)_금광신갈(9.29)_영사교외5개교" xfId="162" xr:uid="{00000000-0005-0000-0000-0000A1000000}"/>
    <cellStyle name="_3.육교구조계산서_덕성수량(신설)_김포육교(수량1)_금광신갈(9.29)_영사교외5개교_23호선" xfId="163" xr:uid="{00000000-0005-0000-0000-0000A2000000}"/>
    <cellStyle name="_3.육교구조계산서_덕성수량(신설)_김포육교(수량1)_영사교외5개교" xfId="164" xr:uid="{00000000-0005-0000-0000-0000A3000000}"/>
    <cellStyle name="_3.육교구조계산서_덕성수량(신설)_김포육교(수량1)_영사교외5개교_23호선" xfId="165" xr:uid="{00000000-0005-0000-0000-0000A4000000}"/>
    <cellStyle name="_3.육교구조계산서_덕성수량(신설)_수량(성북천2)" xfId="166" xr:uid="{00000000-0005-0000-0000-0000A5000000}"/>
    <cellStyle name="_3.육교구조계산서_덕성수량(신설)_수량(성북천2)_82호선" xfId="167" xr:uid="{00000000-0005-0000-0000-0000A6000000}"/>
    <cellStyle name="_3.육교구조계산서_덕성수량(신설)_수량(성북천2)_82호선(최종)" xfId="168" xr:uid="{00000000-0005-0000-0000-0000A7000000}"/>
    <cellStyle name="_3.육교구조계산서_덕성수량(신설)_수량(성북천2)_82호선(최종)_23호선" xfId="169" xr:uid="{00000000-0005-0000-0000-0000A8000000}"/>
    <cellStyle name="_3.육교구조계산서_덕성수량(신설)_수량(성북천2)_82호선_23호선" xfId="170" xr:uid="{00000000-0005-0000-0000-0000A9000000}"/>
    <cellStyle name="_3.육교구조계산서_덕성수량(신설)_수량(성북천2)_98호선" xfId="171" xr:uid="{00000000-0005-0000-0000-0000AA000000}"/>
    <cellStyle name="_3.육교구조계산서_덕성수량(신설)_수량(성북천2)_98호선_23호선" xfId="172" xr:uid="{00000000-0005-0000-0000-0000AB000000}"/>
    <cellStyle name="_3.육교구조계산서_덕성수량(신설)_수량(성북천2)_경림가오지구" xfId="173" xr:uid="{00000000-0005-0000-0000-0000AC000000}"/>
    <cellStyle name="_3.육교구조계산서_덕성수량(신설)_수량(성북천2)_경림가오지구_82호선" xfId="174" xr:uid="{00000000-0005-0000-0000-0000AD000000}"/>
    <cellStyle name="_3.육교구조계산서_덕성수량(신설)_수량(성북천2)_경림가오지구_82호선(최종)" xfId="175" xr:uid="{00000000-0005-0000-0000-0000AE000000}"/>
    <cellStyle name="_3.육교구조계산서_덕성수량(신설)_수량(성북천2)_경림가오지구_82호선(최종)_23호선" xfId="176" xr:uid="{00000000-0005-0000-0000-0000AF000000}"/>
    <cellStyle name="_3.육교구조계산서_덕성수량(신설)_수량(성북천2)_경림가오지구_82호선_23호선" xfId="177" xr:uid="{00000000-0005-0000-0000-0000B0000000}"/>
    <cellStyle name="_3.육교구조계산서_덕성수량(신설)_수량(성북천2)_경림가오지구_98호선" xfId="178" xr:uid="{00000000-0005-0000-0000-0000B1000000}"/>
    <cellStyle name="_3.육교구조계산서_덕성수량(신설)_수량(성북천2)_경림가오지구_98호선_23호선" xfId="179" xr:uid="{00000000-0005-0000-0000-0000B2000000}"/>
    <cellStyle name="_3.육교구조계산서_덕성수량(신설)_수량(성북천2)_경림가오지구_경림가오지구" xfId="180" xr:uid="{00000000-0005-0000-0000-0000B3000000}"/>
    <cellStyle name="_3.육교구조계산서_덕성수량(신설)_수량(성북천2)_경림가오지구_경림가오지구_82호선" xfId="181" xr:uid="{00000000-0005-0000-0000-0000B4000000}"/>
    <cellStyle name="_3.육교구조계산서_덕성수량(신설)_수량(성북천2)_경림가오지구_경림가오지구_82호선(최종)" xfId="182" xr:uid="{00000000-0005-0000-0000-0000B5000000}"/>
    <cellStyle name="_3.육교구조계산서_덕성수량(신설)_수량(성북천2)_경림가오지구_경림가오지구_82호선(최종)_23호선" xfId="183" xr:uid="{00000000-0005-0000-0000-0000B6000000}"/>
    <cellStyle name="_3.육교구조계산서_덕성수량(신설)_수량(성북천2)_경림가오지구_경림가오지구_82호선_23호선" xfId="184" xr:uid="{00000000-0005-0000-0000-0000B7000000}"/>
    <cellStyle name="_3.육교구조계산서_덕성수량(신설)_수량(성북천2)_경림가오지구_경림가오지구_98호선" xfId="185" xr:uid="{00000000-0005-0000-0000-0000B8000000}"/>
    <cellStyle name="_3.육교구조계산서_덕성수량(신설)_수량(성북천2)_경림가오지구_경림가오지구_98호선_23호선" xfId="186" xr:uid="{00000000-0005-0000-0000-0000B9000000}"/>
    <cellStyle name="_3.육교구조계산서_덕성수량(신설)_수량(성북천2)_경림가오지구_경림가오지구_금광신갈(9.29)" xfId="187" xr:uid="{00000000-0005-0000-0000-0000BA000000}"/>
    <cellStyle name="_3.육교구조계산서_덕성수량(신설)_수량(성북천2)_경림가오지구_경림가오지구_금광신갈(9.29)_82호선" xfId="188" xr:uid="{00000000-0005-0000-0000-0000BB000000}"/>
    <cellStyle name="_3.육교구조계산서_덕성수량(신설)_수량(성북천2)_경림가오지구_경림가오지구_금광신갈(9.29)_82호선(최종)" xfId="189" xr:uid="{00000000-0005-0000-0000-0000BC000000}"/>
    <cellStyle name="_3.육교구조계산서_덕성수량(신설)_수량(성북천2)_경림가오지구_경림가오지구_금광신갈(9.29)_82호선(최종)_23호선" xfId="190" xr:uid="{00000000-0005-0000-0000-0000BD000000}"/>
    <cellStyle name="_3.육교구조계산서_덕성수량(신설)_수량(성북천2)_경림가오지구_경림가오지구_금광신갈(9.29)_82호선_23호선" xfId="191" xr:uid="{00000000-0005-0000-0000-0000BE000000}"/>
    <cellStyle name="_3.육교구조계산서_덕성수량(신설)_수량(성북천2)_경림가오지구_경림가오지구_금광신갈(9.29)_98호선" xfId="192" xr:uid="{00000000-0005-0000-0000-0000BF000000}"/>
    <cellStyle name="_3.육교구조계산서_덕성수량(신설)_수량(성북천2)_경림가오지구_경림가오지구_금광신갈(9.29)_98호선_23호선" xfId="193" xr:uid="{00000000-0005-0000-0000-0000C0000000}"/>
    <cellStyle name="_3.육교구조계산서_덕성수량(신설)_수량(성북천2)_경림가오지구_경림가오지구_금광신갈(9.29)_영사교외5개교" xfId="194" xr:uid="{00000000-0005-0000-0000-0000C1000000}"/>
    <cellStyle name="_3.육교구조계산서_덕성수량(신설)_수량(성북천2)_경림가오지구_경림가오지구_금광신갈(9.29)_영사교외5개교_23호선" xfId="195" xr:uid="{00000000-0005-0000-0000-0000C2000000}"/>
    <cellStyle name="_3.육교구조계산서_덕성수량(신설)_수량(성북천2)_경림가오지구_경림가오지구_영사교외5개교" xfId="196" xr:uid="{00000000-0005-0000-0000-0000C3000000}"/>
    <cellStyle name="_3.육교구조계산서_덕성수량(신설)_수량(성북천2)_경림가오지구_경림가오지구_영사교외5개교_23호선" xfId="197" xr:uid="{00000000-0005-0000-0000-0000C4000000}"/>
    <cellStyle name="_3.육교구조계산서_덕성수량(신설)_수량(성북천2)_경림가오지구_금광신갈(9.29)" xfId="198" xr:uid="{00000000-0005-0000-0000-0000C5000000}"/>
    <cellStyle name="_3.육교구조계산서_덕성수량(신설)_수량(성북천2)_경림가오지구_금광신갈(9.29)_82호선" xfId="199" xr:uid="{00000000-0005-0000-0000-0000C6000000}"/>
    <cellStyle name="_3.육교구조계산서_덕성수량(신설)_수량(성북천2)_경림가오지구_금광신갈(9.29)_82호선(최종)" xfId="200" xr:uid="{00000000-0005-0000-0000-0000C7000000}"/>
    <cellStyle name="_3.육교구조계산서_덕성수량(신설)_수량(성북천2)_경림가오지구_금광신갈(9.29)_82호선(최종)_23호선" xfId="201" xr:uid="{00000000-0005-0000-0000-0000C8000000}"/>
    <cellStyle name="_3.육교구조계산서_덕성수량(신설)_수량(성북천2)_경림가오지구_금광신갈(9.29)_82호선_23호선" xfId="202" xr:uid="{00000000-0005-0000-0000-0000C9000000}"/>
    <cellStyle name="_3.육교구조계산서_덕성수량(신설)_수량(성북천2)_경림가오지구_금광신갈(9.29)_98호선" xfId="203" xr:uid="{00000000-0005-0000-0000-0000CA000000}"/>
    <cellStyle name="_3.육교구조계산서_덕성수량(신설)_수량(성북천2)_경림가오지구_금광신갈(9.29)_98호선_23호선" xfId="204" xr:uid="{00000000-0005-0000-0000-0000CB000000}"/>
    <cellStyle name="_3.육교구조계산서_덕성수량(신설)_수량(성북천2)_경림가오지구_금광신갈(9.29)_영사교외5개교" xfId="205" xr:uid="{00000000-0005-0000-0000-0000CC000000}"/>
    <cellStyle name="_3.육교구조계산서_덕성수량(신설)_수량(성북천2)_경림가오지구_금광신갈(9.29)_영사교외5개교_23호선" xfId="206" xr:uid="{00000000-0005-0000-0000-0000CD000000}"/>
    <cellStyle name="_3.육교구조계산서_덕성수량(신설)_수량(성북천2)_경림가오지구_영사교외5개교" xfId="207" xr:uid="{00000000-0005-0000-0000-0000CE000000}"/>
    <cellStyle name="_3.육교구조계산서_덕성수량(신설)_수량(성북천2)_경림가오지구_영사교외5개교_23호선" xfId="208" xr:uid="{00000000-0005-0000-0000-0000CF000000}"/>
    <cellStyle name="_3.육교구조계산서_덕성수량(신설)_수량(성북천2)_금광신갈(9.29)" xfId="209" xr:uid="{00000000-0005-0000-0000-0000D0000000}"/>
    <cellStyle name="_3.육교구조계산서_덕성수량(신설)_수량(성북천2)_금광신갈(9.29)_82호선" xfId="210" xr:uid="{00000000-0005-0000-0000-0000D1000000}"/>
    <cellStyle name="_3.육교구조계산서_덕성수량(신설)_수량(성북천2)_금광신갈(9.29)_82호선(최종)" xfId="211" xr:uid="{00000000-0005-0000-0000-0000D2000000}"/>
    <cellStyle name="_3.육교구조계산서_덕성수량(신설)_수량(성북천2)_금광신갈(9.29)_82호선(최종)_23호선" xfId="212" xr:uid="{00000000-0005-0000-0000-0000D3000000}"/>
    <cellStyle name="_3.육교구조계산서_덕성수량(신설)_수량(성북천2)_금광신갈(9.29)_82호선_23호선" xfId="213" xr:uid="{00000000-0005-0000-0000-0000D4000000}"/>
    <cellStyle name="_3.육교구조계산서_덕성수량(신설)_수량(성북천2)_금광신갈(9.29)_98호선" xfId="214" xr:uid="{00000000-0005-0000-0000-0000D5000000}"/>
    <cellStyle name="_3.육교구조계산서_덕성수량(신설)_수량(성북천2)_금광신갈(9.29)_98호선_23호선" xfId="215" xr:uid="{00000000-0005-0000-0000-0000D6000000}"/>
    <cellStyle name="_3.육교구조계산서_덕성수량(신설)_수량(성북천2)_금광신갈(9.29)_영사교외5개교" xfId="216" xr:uid="{00000000-0005-0000-0000-0000D7000000}"/>
    <cellStyle name="_3.육교구조계산서_덕성수량(신설)_수량(성북천2)_금광신갈(9.29)_영사교외5개교_23호선" xfId="217" xr:uid="{00000000-0005-0000-0000-0000D8000000}"/>
    <cellStyle name="_3.육교구조계산서_덕성수량(신설)_수량(성북천2)_영사교외5개교" xfId="218" xr:uid="{00000000-0005-0000-0000-0000D9000000}"/>
    <cellStyle name="_3.육교구조계산서_덕성수량(신설)_수량(성북천2)_영사교외5개교_23호선" xfId="219" xr:uid="{00000000-0005-0000-0000-0000DA000000}"/>
    <cellStyle name="_3.육교구조계산서_덕성수량(신설)_안성기초수량(0214완료)" xfId="220" xr:uid="{00000000-0005-0000-0000-0000DB000000}"/>
    <cellStyle name="_3.육교구조계산서_덕성수량(신설)_안성기초수량(0214완료)_82호선" xfId="221" xr:uid="{00000000-0005-0000-0000-0000DC000000}"/>
    <cellStyle name="_3.육교구조계산서_덕성수량(신설)_안성기초수량(0214완료)_82호선(최종)" xfId="222" xr:uid="{00000000-0005-0000-0000-0000DD000000}"/>
    <cellStyle name="_3.육교구조계산서_덕성수량(신설)_안성기초수량(0214완료)_82호선(최종)_23호선" xfId="223" xr:uid="{00000000-0005-0000-0000-0000DE000000}"/>
    <cellStyle name="_3.육교구조계산서_덕성수량(신설)_안성기초수량(0214완료)_82호선_23호선" xfId="224" xr:uid="{00000000-0005-0000-0000-0000DF000000}"/>
    <cellStyle name="_3.육교구조계산서_덕성수량(신설)_안성기초수량(0214완료)_98호선" xfId="225" xr:uid="{00000000-0005-0000-0000-0000E0000000}"/>
    <cellStyle name="_3.육교구조계산서_덕성수량(신설)_안성기초수량(0214완료)_98호선_23호선" xfId="226" xr:uid="{00000000-0005-0000-0000-0000E1000000}"/>
    <cellStyle name="_3.육교구조계산서_덕성수량(신설)_안성기초수량(0214완료)_경림가오지구" xfId="227" xr:uid="{00000000-0005-0000-0000-0000E2000000}"/>
    <cellStyle name="_3.육교구조계산서_덕성수량(신설)_안성기초수량(0214완료)_경림가오지구_82호선" xfId="228" xr:uid="{00000000-0005-0000-0000-0000E3000000}"/>
    <cellStyle name="_3.육교구조계산서_덕성수량(신설)_안성기초수량(0214완료)_경림가오지구_82호선(최종)" xfId="229" xr:uid="{00000000-0005-0000-0000-0000E4000000}"/>
    <cellStyle name="_3.육교구조계산서_덕성수량(신설)_안성기초수량(0214완료)_경림가오지구_82호선(최종)_23호선" xfId="230" xr:uid="{00000000-0005-0000-0000-0000E5000000}"/>
    <cellStyle name="_3.육교구조계산서_덕성수량(신설)_안성기초수량(0214완료)_경림가오지구_82호선_23호선" xfId="231" xr:uid="{00000000-0005-0000-0000-0000E6000000}"/>
    <cellStyle name="_3.육교구조계산서_덕성수량(신설)_안성기초수량(0214완료)_경림가오지구_98호선" xfId="232" xr:uid="{00000000-0005-0000-0000-0000E7000000}"/>
    <cellStyle name="_3.육교구조계산서_덕성수량(신설)_안성기초수량(0214완료)_경림가오지구_98호선_23호선" xfId="233" xr:uid="{00000000-0005-0000-0000-0000E8000000}"/>
    <cellStyle name="_3.육교구조계산서_덕성수량(신설)_안성기초수량(0214완료)_경림가오지구_경림가오지구" xfId="234" xr:uid="{00000000-0005-0000-0000-0000E9000000}"/>
    <cellStyle name="_3.육교구조계산서_덕성수량(신설)_안성기초수량(0214완료)_경림가오지구_경림가오지구_82호선" xfId="235" xr:uid="{00000000-0005-0000-0000-0000EA000000}"/>
    <cellStyle name="_3.육교구조계산서_덕성수량(신설)_안성기초수량(0214완료)_경림가오지구_경림가오지구_82호선(최종)" xfId="236" xr:uid="{00000000-0005-0000-0000-0000EB000000}"/>
    <cellStyle name="_3.육교구조계산서_덕성수량(신설)_안성기초수량(0214완료)_경림가오지구_경림가오지구_82호선(최종)_23호선" xfId="237" xr:uid="{00000000-0005-0000-0000-0000EC000000}"/>
    <cellStyle name="_3.육교구조계산서_덕성수량(신설)_안성기초수량(0214완료)_경림가오지구_경림가오지구_82호선_23호선" xfId="238" xr:uid="{00000000-0005-0000-0000-0000ED000000}"/>
    <cellStyle name="_3.육교구조계산서_덕성수량(신설)_안성기초수량(0214완료)_경림가오지구_경림가오지구_98호선" xfId="239" xr:uid="{00000000-0005-0000-0000-0000EE000000}"/>
    <cellStyle name="_3.육교구조계산서_덕성수량(신설)_안성기초수량(0214완료)_경림가오지구_경림가오지구_98호선_23호선" xfId="240" xr:uid="{00000000-0005-0000-0000-0000EF000000}"/>
    <cellStyle name="_3.육교구조계산서_덕성수량(신설)_안성기초수량(0214완료)_경림가오지구_경림가오지구_금광신갈(9.29)" xfId="241" xr:uid="{00000000-0005-0000-0000-0000F0000000}"/>
    <cellStyle name="_3.육교구조계산서_덕성수량(신설)_안성기초수량(0214완료)_경림가오지구_경림가오지구_금광신갈(9.29)_82호선" xfId="242" xr:uid="{00000000-0005-0000-0000-0000F1000000}"/>
    <cellStyle name="_3.육교구조계산서_덕성수량(신설)_안성기초수량(0214완료)_경림가오지구_경림가오지구_금광신갈(9.29)_82호선(최종)" xfId="243" xr:uid="{00000000-0005-0000-0000-0000F2000000}"/>
    <cellStyle name="_3.육교구조계산서_덕성수량(신설)_안성기초수량(0214완료)_경림가오지구_경림가오지구_금광신갈(9.29)_82호선(최종)_23호선" xfId="244" xr:uid="{00000000-0005-0000-0000-0000F3000000}"/>
    <cellStyle name="_3.육교구조계산서_덕성수량(신설)_안성기초수량(0214완료)_경림가오지구_경림가오지구_금광신갈(9.29)_82호선_23호선" xfId="245" xr:uid="{00000000-0005-0000-0000-0000F4000000}"/>
    <cellStyle name="_3.육교구조계산서_덕성수량(신설)_안성기초수량(0214완료)_경림가오지구_경림가오지구_금광신갈(9.29)_98호선" xfId="246" xr:uid="{00000000-0005-0000-0000-0000F5000000}"/>
    <cellStyle name="_3.육교구조계산서_덕성수량(신설)_안성기초수량(0214완료)_경림가오지구_경림가오지구_금광신갈(9.29)_98호선_23호선" xfId="247" xr:uid="{00000000-0005-0000-0000-0000F6000000}"/>
    <cellStyle name="_3.육교구조계산서_덕성수량(신설)_안성기초수량(0214완료)_경림가오지구_경림가오지구_금광신갈(9.29)_영사교외5개교" xfId="248" xr:uid="{00000000-0005-0000-0000-0000F7000000}"/>
    <cellStyle name="_3.육교구조계산서_덕성수량(신설)_안성기초수량(0214완료)_경림가오지구_경림가오지구_금광신갈(9.29)_영사교외5개교_23호선" xfId="249" xr:uid="{00000000-0005-0000-0000-0000F8000000}"/>
    <cellStyle name="_3.육교구조계산서_덕성수량(신설)_안성기초수량(0214완료)_경림가오지구_경림가오지구_영사교외5개교" xfId="250" xr:uid="{00000000-0005-0000-0000-0000F9000000}"/>
    <cellStyle name="_3.육교구조계산서_덕성수량(신설)_안성기초수량(0214완료)_경림가오지구_경림가오지구_영사교외5개교_23호선" xfId="251" xr:uid="{00000000-0005-0000-0000-0000FA000000}"/>
    <cellStyle name="_3.육교구조계산서_덕성수량(신설)_안성기초수량(0214완료)_경림가오지구_금광신갈(9.29)" xfId="252" xr:uid="{00000000-0005-0000-0000-0000FB000000}"/>
    <cellStyle name="_3.육교구조계산서_덕성수량(신설)_안성기초수량(0214완료)_경림가오지구_금광신갈(9.29)_82호선" xfId="253" xr:uid="{00000000-0005-0000-0000-0000FC000000}"/>
    <cellStyle name="_3.육교구조계산서_덕성수량(신설)_안성기초수량(0214완료)_경림가오지구_금광신갈(9.29)_82호선(최종)" xfId="254" xr:uid="{00000000-0005-0000-0000-0000FD000000}"/>
    <cellStyle name="_3.육교구조계산서_덕성수량(신설)_안성기초수량(0214완료)_경림가오지구_금광신갈(9.29)_82호선(최종)_23호선" xfId="255" xr:uid="{00000000-0005-0000-0000-0000FE000000}"/>
    <cellStyle name="_3.육교구조계산서_덕성수량(신설)_안성기초수량(0214완료)_경림가오지구_금광신갈(9.29)_82호선_23호선" xfId="256" xr:uid="{00000000-0005-0000-0000-0000FF000000}"/>
    <cellStyle name="_3.육교구조계산서_덕성수량(신설)_안성기초수량(0214완료)_경림가오지구_금광신갈(9.29)_98호선" xfId="257" xr:uid="{00000000-0005-0000-0000-000000010000}"/>
    <cellStyle name="_3.육교구조계산서_덕성수량(신설)_안성기초수량(0214완료)_경림가오지구_금광신갈(9.29)_98호선_23호선" xfId="258" xr:uid="{00000000-0005-0000-0000-000001010000}"/>
    <cellStyle name="_3.육교구조계산서_덕성수량(신설)_안성기초수량(0214완료)_경림가오지구_금광신갈(9.29)_영사교외5개교" xfId="259" xr:uid="{00000000-0005-0000-0000-000002010000}"/>
    <cellStyle name="_3.육교구조계산서_덕성수량(신설)_안성기초수량(0214완료)_경림가오지구_금광신갈(9.29)_영사교외5개교_23호선" xfId="260" xr:uid="{00000000-0005-0000-0000-000003010000}"/>
    <cellStyle name="_3.육교구조계산서_덕성수량(신설)_안성기초수량(0214완료)_경림가오지구_영사교외5개교" xfId="261" xr:uid="{00000000-0005-0000-0000-000004010000}"/>
    <cellStyle name="_3.육교구조계산서_덕성수량(신설)_안성기초수량(0214완료)_경림가오지구_영사교외5개교_23호선" xfId="262" xr:uid="{00000000-0005-0000-0000-000005010000}"/>
    <cellStyle name="_3.육교구조계산서_덕성수량(신설)_안성기초수량(0214완료)_금광신갈(9.29)" xfId="263" xr:uid="{00000000-0005-0000-0000-000006010000}"/>
    <cellStyle name="_3.육교구조계산서_덕성수량(신설)_안성기초수량(0214완료)_금광신갈(9.29)_82호선" xfId="264" xr:uid="{00000000-0005-0000-0000-000007010000}"/>
    <cellStyle name="_3.육교구조계산서_덕성수량(신설)_안성기초수량(0214완료)_금광신갈(9.29)_82호선(최종)" xfId="265" xr:uid="{00000000-0005-0000-0000-000008010000}"/>
    <cellStyle name="_3.육교구조계산서_덕성수량(신설)_안성기초수량(0214완료)_금광신갈(9.29)_82호선(최종)_23호선" xfId="266" xr:uid="{00000000-0005-0000-0000-000009010000}"/>
    <cellStyle name="_3.육교구조계산서_덕성수량(신설)_안성기초수량(0214완료)_금광신갈(9.29)_82호선_23호선" xfId="267" xr:uid="{00000000-0005-0000-0000-00000A010000}"/>
    <cellStyle name="_3.육교구조계산서_덕성수량(신설)_안성기초수량(0214완료)_금광신갈(9.29)_98호선" xfId="268" xr:uid="{00000000-0005-0000-0000-00000B010000}"/>
    <cellStyle name="_3.육교구조계산서_덕성수량(신설)_안성기초수량(0214완료)_금광신갈(9.29)_98호선_23호선" xfId="269" xr:uid="{00000000-0005-0000-0000-00000C010000}"/>
    <cellStyle name="_3.육교구조계산서_덕성수량(신설)_안성기초수량(0214완료)_금광신갈(9.29)_영사교외5개교" xfId="270" xr:uid="{00000000-0005-0000-0000-00000D010000}"/>
    <cellStyle name="_3.육교구조계산서_덕성수량(신설)_안성기초수량(0214완료)_금광신갈(9.29)_영사교외5개교_23호선" xfId="271" xr:uid="{00000000-0005-0000-0000-00000E010000}"/>
    <cellStyle name="_3.육교구조계산서_덕성수량(신설)_안성기초수량(0214완료)_영사교외5개교" xfId="272" xr:uid="{00000000-0005-0000-0000-00000F010000}"/>
    <cellStyle name="_3.육교구조계산서_덕성수량(신설)_안성기초수량(0214완료)_영사교외5개교_23호선" xfId="273" xr:uid="{00000000-0005-0000-0000-000010010000}"/>
    <cellStyle name="_3.육교구조계산서_덕성수량(신설)_여수신기수량(후문1)" xfId="274" xr:uid="{00000000-0005-0000-0000-000011010000}"/>
    <cellStyle name="_3.육교구조계산서_덕성수량(신설)_여수신기수량(후문1)_82호선" xfId="275" xr:uid="{00000000-0005-0000-0000-000012010000}"/>
    <cellStyle name="_3.육교구조계산서_덕성수량(신설)_여수신기수량(후문1)_82호선(최종)" xfId="276" xr:uid="{00000000-0005-0000-0000-000013010000}"/>
    <cellStyle name="_3.육교구조계산서_덕성수량(신설)_여수신기수량(후문1)_82호선(최종)_23호선" xfId="277" xr:uid="{00000000-0005-0000-0000-000014010000}"/>
    <cellStyle name="_3.육교구조계산서_덕성수량(신설)_여수신기수량(후문1)_82호선_23호선" xfId="278" xr:uid="{00000000-0005-0000-0000-000015010000}"/>
    <cellStyle name="_3.육교구조계산서_덕성수량(신설)_여수신기수량(후문1)_98호선" xfId="279" xr:uid="{00000000-0005-0000-0000-000016010000}"/>
    <cellStyle name="_3.육교구조계산서_덕성수량(신설)_여수신기수량(후문1)_98호선_23호선" xfId="280" xr:uid="{00000000-0005-0000-0000-000017010000}"/>
    <cellStyle name="_3.육교구조계산서_덕성수량(신설)_여수신기수량(후문1)_금광신갈(9.29)" xfId="281" xr:uid="{00000000-0005-0000-0000-000018010000}"/>
    <cellStyle name="_3.육교구조계산서_덕성수량(신설)_여수신기수량(후문1)_금광신갈(9.29)_82호선" xfId="282" xr:uid="{00000000-0005-0000-0000-000019010000}"/>
    <cellStyle name="_3.육교구조계산서_덕성수량(신설)_여수신기수량(후문1)_금광신갈(9.29)_82호선(최종)" xfId="283" xr:uid="{00000000-0005-0000-0000-00001A010000}"/>
    <cellStyle name="_3.육교구조계산서_덕성수량(신설)_여수신기수량(후문1)_금광신갈(9.29)_82호선(최종)_23호선" xfId="284" xr:uid="{00000000-0005-0000-0000-00001B010000}"/>
    <cellStyle name="_3.육교구조계산서_덕성수량(신설)_여수신기수량(후문1)_금광신갈(9.29)_82호선_23호선" xfId="285" xr:uid="{00000000-0005-0000-0000-00001C010000}"/>
    <cellStyle name="_3.육교구조계산서_덕성수량(신설)_여수신기수량(후문1)_금광신갈(9.29)_98호선" xfId="286" xr:uid="{00000000-0005-0000-0000-00001D010000}"/>
    <cellStyle name="_3.육교구조계산서_덕성수량(신설)_여수신기수량(후문1)_금광신갈(9.29)_98호선_23호선" xfId="287" xr:uid="{00000000-0005-0000-0000-00001E010000}"/>
    <cellStyle name="_3.육교구조계산서_덕성수량(신설)_여수신기수량(후문1)_금광신갈(9.29)_영사교외5개교" xfId="288" xr:uid="{00000000-0005-0000-0000-00001F010000}"/>
    <cellStyle name="_3.육교구조계산서_덕성수량(신설)_여수신기수량(후문1)_금광신갈(9.29)_영사교외5개교_23호선" xfId="289" xr:uid="{00000000-0005-0000-0000-000020010000}"/>
    <cellStyle name="_3.육교구조계산서_덕성수량(신설)_여수신기수량(후문1)_영사교외5개교" xfId="290" xr:uid="{00000000-0005-0000-0000-000021010000}"/>
    <cellStyle name="_3.육교구조계산서_덕성수량(신설)_여수신기수량(후문1)_영사교외5개교_23호선" xfId="291" xr:uid="{00000000-0005-0000-0000-000022010000}"/>
    <cellStyle name="_3.육교구조계산서_덕성수량(신설)_영사교외5개교" xfId="292" xr:uid="{00000000-0005-0000-0000-000023010000}"/>
    <cellStyle name="_3.육교구조계산서_덕성수량(신설)_영사교외5개교_23호선" xfId="293" xr:uid="{00000000-0005-0000-0000-000024010000}"/>
    <cellStyle name="_3.육교구조계산서_덕성수량(신설)_인화-논현A수량수정" xfId="294" xr:uid="{00000000-0005-0000-0000-000025010000}"/>
    <cellStyle name="_3.육교구조계산서_덕성수량(신설)_인화-논현A수량수정_82호선" xfId="295" xr:uid="{00000000-0005-0000-0000-000026010000}"/>
    <cellStyle name="_3.육교구조계산서_덕성수량(신설)_인화-논현A수량수정_82호선(최종)" xfId="296" xr:uid="{00000000-0005-0000-0000-000027010000}"/>
    <cellStyle name="_3.육교구조계산서_덕성수량(신설)_인화-논현A수량수정_82호선(최종)_23호선" xfId="297" xr:uid="{00000000-0005-0000-0000-000028010000}"/>
    <cellStyle name="_3.육교구조계산서_덕성수량(신설)_인화-논현A수량수정_82호선_23호선" xfId="298" xr:uid="{00000000-0005-0000-0000-000029010000}"/>
    <cellStyle name="_3.육교구조계산서_덕성수량(신설)_인화-논현A수량수정_98호선" xfId="299" xr:uid="{00000000-0005-0000-0000-00002A010000}"/>
    <cellStyle name="_3.육교구조계산서_덕성수량(신설)_인화-논현A수량수정_98호선_23호선" xfId="300" xr:uid="{00000000-0005-0000-0000-00002B010000}"/>
    <cellStyle name="_3.육교구조계산서_덕성수량(신설)_인화-논현A수량수정_경림가오지구" xfId="301" xr:uid="{00000000-0005-0000-0000-00002C010000}"/>
    <cellStyle name="_3.육교구조계산서_덕성수량(신설)_인화-논현A수량수정_경림가오지구_82호선" xfId="302" xr:uid="{00000000-0005-0000-0000-00002D010000}"/>
    <cellStyle name="_3.육교구조계산서_덕성수량(신설)_인화-논현A수량수정_경림가오지구_82호선(최종)" xfId="303" xr:uid="{00000000-0005-0000-0000-00002E010000}"/>
    <cellStyle name="_3.육교구조계산서_덕성수량(신설)_인화-논현A수량수정_경림가오지구_82호선(최종)_23호선" xfId="304" xr:uid="{00000000-0005-0000-0000-00002F010000}"/>
    <cellStyle name="_3.육교구조계산서_덕성수량(신설)_인화-논현A수량수정_경림가오지구_82호선_23호선" xfId="305" xr:uid="{00000000-0005-0000-0000-000030010000}"/>
    <cellStyle name="_3.육교구조계산서_덕성수량(신설)_인화-논현A수량수정_경림가오지구_98호선" xfId="306" xr:uid="{00000000-0005-0000-0000-000031010000}"/>
    <cellStyle name="_3.육교구조계산서_덕성수량(신설)_인화-논현A수량수정_경림가오지구_98호선_23호선" xfId="307" xr:uid="{00000000-0005-0000-0000-000032010000}"/>
    <cellStyle name="_3.육교구조계산서_덕성수량(신설)_인화-논현A수량수정_경림가오지구_경림가오지구" xfId="308" xr:uid="{00000000-0005-0000-0000-000033010000}"/>
    <cellStyle name="_3.육교구조계산서_덕성수량(신설)_인화-논현A수량수정_경림가오지구_경림가오지구_82호선" xfId="309" xr:uid="{00000000-0005-0000-0000-000034010000}"/>
    <cellStyle name="_3.육교구조계산서_덕성수량(신설)_인화-논현A수량수정_경림가오지구_경림가오지구_82호선(최종)" xfId="310" xr:uid="{00000000-0005-0000-0000-000035010000}"/>
    <cellStyle name="_3.육교구조계산서_덕성수량(신설)_인화-논현A수량수정_경림가오지구_경림가오지구_82호선(최종)_23호선" xfId="311" xr:uid="{00000000-0005-0000-0000-000036010000}"/>
    <cellStyle name="_3.육교구조계산서_덕성수량(신설)_인화-논현A수량수정_경림가오지구_경림가오지구_82호선_23호선" xfId="312" xr:uid="{00000000-0005-0000-0000-000037010000}"/>
    <cellStyle name="_3.육교구조계산서_덕성수량(신설)_인화-논현A수량수정_경림가오지구_경림가오지구_98호선" xfId="313" xr:uid="{00000000-0005-0000-0000-000038010000}"/>
    <cellStyle name="_3.육교구조계산서_덕성수량(신설)_인화-논현A수량수정_경림가오지구_경림가오지구_98호선_23호선" xfId="314" xr:uid="{00000000-0005-0000-0000-000039010000}"/>
    <cellStyle name="_3.육교구조계산서_덕성수량(신설)_인화-논현A수량수정_경림가오지구_경림가오지구_금광신갈(9.29)" xfId="315" xr:uid="{00000000-0005-0000-0000-00003A010000}"/>
    <cellStyle name="_3.육교구조계산서_덕성수량(신설)_인화-논현A수량수정_경림가오지구_경림가오지구_금광신갈(9.29)_82호선" xfId="316" xr:uid="{00000000-0005-0000-0000-00003B010000}"/>
    <cellStyle name="_3.육교구조계산서_덕성수량(신설)_인화-논현A수량수정_경림가오지구_경림가오지구_금광신갈(9.29)_82호선(최종)" xfId="317" xr:uid="{00000000-0005-0000-0000-00003C010000}"/>
    <cellStyle name="_3.육교구조계산서_덕성수량(신설)_인화-논현A수량수정_경림가오지구_경림가오지구_금광신갈(9.29)_82호선(최종)_23호선" xfId="318" xr:uid="{00000000-0005-0000-0000-00003D010000}"/>
    <cellStyle name="_3.육교구조계산서_덕성수량(신설)_인화-논현A수량수정_경림가오지구_경림가오지구_금광신갈(9.29)_82호선_23호선" xfId="319" xr:uid="{00000000-0005-0000-0000-00003E010000}"/>
    <cellStyle name="_3.육교구조계산서_덕성수량(신설)_인화-논현A수량수정_경림가오지구_경림가오지구_금광신갈(9.29)_98호선" xfId="320" xr:uid="{00000000-0005-0000-0000-00003F010000}"/>
    <cellStyle name="_3.육교구조계산서_덕성수량(신설)_인화-논현A수량수정_경림가오지구_경림가오지구_금광신갈(9.29)_98호선_23호선" xfId="321" xr:uid="{00000000-0005-0000-0000-000040010000}"/>
    <cellStyle name="_3.육교구조계산서_덕성수량(신설)_인화-논현A수량수정_경림가오지구_경림가오지구_금광신갈(9.29)_영사교외5개교" xfId="322" xr:uid="{00000000-0005-0000-0000-000041010000}"/>
    <cellStyle name="_3.육교구조계산서_덕성수량(신설)_인화-논현A수량수정_경림가오지구_경림가오지구_금광신갈(9.29)_영사교외5개교_23호선" xfId="323" xr:uid="{00000000-0005-0000-0000-000042010000}"/>
    <cellStyle name="_3.육교구조계산서_덕성수량(신설)_인화-논현A수량수정_경림가오지구_경림가오지구_영사교외5개교" xfId="324" xr:uid="{00000000-0005-0000-0000-000043010000}"/>
    <cellStyle name="_3.육교구조계산서_덕성수량(신설)_인화-논현A수량수정_경림가오지구_경림가오지구_영사교외5개교_23호선" xfId="325" xr:uid="{00000000-0005-0000-0000-000044010000}"/>
    <cellStyle name="_3.육교구조계산서_덕성수량(신설)_인화-논현A수량수정_경림가오지구_금광신갈(9.29)" xfId="326" xr:uid="{00000000-0005-0000-0000-000045010000}"/>
    <cellStyle name="_3.육교구조계산서_덕성수량(신설)_인화-논현A수량수정_경림가오지구_금광신갈(9.29)_82호선" xfId="327" xr:uid="{00000000-0005-0000-0000-000046010000}"/>
    <cellStyle name="_3.육교구조계산서_덕성수량(신설)_인화-논현A수량수정_경림가오지구_금광신갈(9.29)_82호선(최종)" xfId="328" xr:uid="{00000000-0005-0000-0000-000047010000}"/>
    <cellStyle name="_3.육교구조계산서_덕성수량(신설)_인화-논현A수량수정_경림가오지구_금광신갈(9.29)_82호선(최종)_23호선" xfId="329" xr:uid="{00000000-0005-0000-0000-000048010000}"/>
    <cellStyle name="_3.육교구조계산서_덕성수량(신설)_인화-논현A수량수정_경림가오지구_금광신갈(9.29)_82호선_23호선" xfId="330" xr:uid="{00000000-0005-0000-0000-000049010000}"/>
    <cellStyle name="_3.육교구조계산서_덕성수량(신설)_인화-논현A수량수정_경림가오지구_금광신갈(9.29)_98호선" xfId="331" xr:uid="{00000000-0005-0000-0000-00004A010000}"/>
    <cellStyle name="_3.육교구조계산서_덕성수량(신설)_인화-논현A수량수정_경림가오지구_금광신갈(9.29)_98호선_23호선" xfId="332" xr:uid="{00000000-0005-0000-0000-00004B010000}"/>
    <cellStyle name="_3.육교구조계산서_덕성수량(신설)_인화-논현A수량수정_경림가오지구_금광신갈(9.29)_영사교외5개교" xfId="333" xr:uid="{00000000-0005-0000-0000-00004C010000}"/>
    <cellStyle name="_3.육교구조계산서_덕성수량(신설)_인화-논현A수량수정_경림가오지구_금광신갈(9.29)_영사교외5개교_23호선" xfId="334" xr:uid="{00000000-0005-0000-0000-00004D010000}"/>
    <cellStyle name="_3.육교구조계산서_덕성수량(신설)_인화-논현A수량수정_경림가오지구_영사교외5개교" xfId="335" xr:uid="{00000000-0005-0000-0000-00004E010000}"/>
    <cellStyle name="_3.육교구조계산서_덕성수량(신설)_인화-논현A수량수정_경림가오지구_영사교외5개교_23호선" xfId="336" xr:uid="{00000000-0005-0000-0000-00004F010000}"/>
    <cellStyle name="_3.육교구조계산서_덕성수량(신설)_인화-논현A수량수정_금광신갈(9.29)" xfId="337" xr:uid="{00000000-0005-0000-0000-000050010000}"/>
    <cellStyle name="_3.육교구조계산서_덕성수량(신설)_인화-논현A수량수정_금광신갈(9.29)_82호선" xfId="338" xr:uid="{00000000-0005-0000-0000-000051010000}"/>
    <cellStyle name="_3.육교구조계산서_덕성수량(신설)_인화-논현A수량수정_금광신갈(9.29)_82호선(최종)" xfId="339" xr:uid="{00000000-0005-0000-0000-000052010000}"/>
    <cellStyle name="_3.육교구조계산서_덕성수량(신설)_인화-논현A수량수정_금광신갈(9.29)_82호선(최종)_23호선" xfId="340" xr:uid="{00000000-0005-0000-0000-000053010000}"/>
    <cellStyle name="_3.육교구조계산서_덕성수량(신설)_인화-논현A수량수정_금광신갈(9.29)_82호선_23호선" xfId="341" xr:uid="{00000000-0005-0000-0000-000054010000}"/>
    <cellStyle name="_3.육교구조계산서_덕성수량(신설)_인화-논현A수량수정_금광신갈(9.29)_98호선" xfId="342" xr:uid="{00000000-0005-0000-0000-000055010000}"/>
    <cellStyle name="_3.육교구조계산서_덕성수량(신설)_인화-논현A수량수정_금광신갈(9.29)_98호선_23호선" xfId="343" xr:uid="{00000000-0005-0000-0000-000056010000}"/>
    <cellStyle name="_3.육교구조계산서_덕성수량(신설)_인화-논현A수량수정_금광신갈(9.29)_영사교외5개교" xfId="344" xr:uid="{00000000-0005-0000-0000-000057010000}"/>
    <cellStyle name="_3.육교구조계산서_덕성수량(신설)_인화-논현A수량수정_금광신갈(9.29)_영사교외5개교_23호선" xfId="345" xr:uid="{00000000-0005-0000-0000-000058010000}"/>
    <cellStyle name="_3.육교구조계산서_덕성수량(신설)_인화-논현A수량수정_성북구보도교" xfId="346" xr:uid="{00000000-0005-0000-0000-000059010000}"/>
    <cellStyle name="_3.육교구조계산서_덕성수량(신설)_인화-논현A수량수정_성북구보도교_82호선" xfId="347" xr:uid="{00000000-0005-0000-0000-00005A010000}"/>
    <cellStyle name="_3.육교구조계산서_덕성수량(신설)_인화-논현A수량수정_성북구보도교_82호선(최종)" xfId="348" xr:uid="{00000000-0005-0000-0000-00005B010000}"/>
    <cellStyle name="_3.육교구조계산서_덕성수량(신설)_인화-논현A수량수정_성북구보도교_82호선(최종)_23호선" xfId="349" xr:uid="{00000000-0005-0000-0000-00005C010000}"/>
    <cellStyle name="_3.육교구조계산서_덕성수량(신설)_인화-논현A수량수정_성북구보도교_82호선_23호선" xfId="350" xr:uid="{00000000-0005-0000-0000-00005D010000}"/>
    <cellStyle name="_3.육교구조계산서_덕성수량(신설)_인화-논현A수량수정_성북구보도교_98호선" xfId="351" xr:uid="{00000000-0005-0000-0000-00005E010000}"/>
    <cellStyle name="_3.육교구조계산서_덕성수량(신설)_인화-논현A수량수정_성북구보도교_98호선_23호선" xfId="352" xr:uid="{00000000-0005-0000-0000-00005F010000}"/>
    <cellStyle name="_3.육교구조계산서_덕성수량(신설)_인화-논현A수량수정_성북구보도교_경림가오지구" xfId="353" xr:uid="{00000000-0005-0000-0000-000060010000}"/>
    <cellStyle name="_3.육교구조계산서_덕성수량(신설)_인화-논현A수량수정_성북구보도교_경림가오지구_82호선" xfId="354" xr:uid="{00000000-0005-0000-0000-000061010000}"/>
    <cellStyle name="_3.육교구조계산서_덕성수량(신설)_인화-논현A수량수정_성북구보도교_경림가오지구_82호선(최종)" xfId="355" xr:uid="{00000000-0005-0000-0000-000062010000}"/>
    <cellStyle name="_3.육교구조계산서_덕성수량(신설)_인화-논현A수량수정_성북구보도교_경림가오지구_82호선(최종)_23호선" xfId="356" xr:uid="{00000000-0005-0000-0000-000063010000}"/>
    <cellStyle name="_3.육교구조계산서_덕성수량(신설)_인화-논현A수량수정_성북구보도교_경림가오지구_82호선_23호선" xfId="357" xr:uid="{00000000-0005-0000-0000-000064010000}"/>
    <cellStyle name="_3.육교구조계산서_덕성수량(신설)_인화-논현A수량수정_성북구보도교_경림가오지구_98호선" xfId="358" xr:uid="{00000000-0005-0000-0000-000065010000}"/>
    <cellStyle name="_3.육교구조계산서_덕성수량(신설)_인화-논현A수량수정_성북구보도교_경림가오지구_98호선_23호선" xfId="359" xr:uid="{00000000-0005-0000-0000-000066010000}"/>
    <cellStyle name="_3.육교구조계산서_덕성수량(신설)_인화-논현A수량수정_성북구보도교_경림가오지구_금광신갈(9.29)" xfId="360" xr:uid="{00000000-0005-0000-0000-000067010000}"/>
    <cellStyle name="_3.육교구조계산서_덕성수량(신설)_인화-논현A수량수정_성북구보도교_경림가오지구_금광신갈(9.29)_82호선" xfId="361" xr:uid="{00000000-0005-0000-0000-000068010000}"/>
    <cellStyle name="_3.육교구조계산서_덕성수량(신설)_인화-논현A수량수정_성북구보도교_경림가오지구_금광신갈(9.29)_82호선(최종)" xfId="362" xr:uid="{00000000-0005-0000-0000-000069010000}"/>
    <cellStyle name="_3.육교구조계산서_덕성수량(신설)_인화-논현A수량수정_성북구보도교_경림가오지구_금광신갈(9.29)_82호선(최종)_23호선" xfId="363" xr:uid="{00000000-0005-0000-0000-00006A010000}"/>
    <cellStyle name="_3.육교구조계산서_덕성수량(신설)_인화-논현A수량수정_성북구보도교_경림가오지구_금광신갈(9.29)_82호선_23호선" xfId="364" xr:uid="{00000000-0005-0000-0000-00006B010000}"/>
    <cellStyle name="_3.육교구조계산서_덕성수량(신설)_인화-논현A수량수정_성북구보도교_경림가오지구_금광신갈(9.29)_98호선" xfId="365" xr:uid="{00000000-0005-0000-0000-00006C010000}"/>
    <cellStyle name="_3.육교구조계산서_덕성수량(신설)_인화-논현A수량수정_성북구보도교_경림가오지구_금광신갈(9.29)_98호선_23호선" xfId="366" xr:uid="{00000000-0005-0000-0000-00006D010000}"/>
    <cellStyle name="_3.육교구조계산서_덕성수량(신설)_인화-논현A수량수정_성북구보도교_경림가오지구_금광신갈(9.29)_영사교외5개교" xfId="367" xr:uid="{00000000-0005-0000-0000-00006E010000}"/>
    <cellStyle name="_3.육교구조계산서_덕성수량(신설)_인화-논현A수량수정_성북구보도교_경림가오지구_금광신갈(9.29)_영사교외5개교_23호선" xfId="368" xr:uid="{00000000-0005-0000-0000-00006F010000}"/>
    <cellStyle name="_3.육교구조계산서_덕성수량(신설)_인화-논현A수량수정_성북구보도교_경림가오지구_영사교외5개교" xfId="369" xr:uid="{00000000-0005-0000-0000-000070010000}"/>
    <cellStyle name="_3.육교구조계산서_덕성수량(신설)_인화-논현A수량수정_성북구보도교_경림가오지구_영사교외5개교_23호선" xfId="370" xr:uid="{00000000-0005-0000-0000-000071010000}"/>
    <cellStyle name="_3.육교구조계산서_덕성수량(신설)_인화-논현A수량수정_성북구보도교_금광신갈(9.29)" xfId="371" xr:uid="{00000000-0005-0000-0000-000072010000}"/>
    <cellStyle name="_3.육교구조계산서_덕성수량(신설)_인화-논현A수량수정_성북구보도교_금광신갈(9.29)_82호선" xfId="372" xr:uid="{00000000-0005-0000-0000-000073010000}"/>
    <cellStyle name="_3.육교구조계산서_덕성수량(신설)_인화-논현A수량수정_성북구보도교_금광신갈(9.29)_82호선(최종)" xfId="373" xr:uid="{00000000-0005-0000-0000-000074010000}"/>
    <cellStyle name="_3.육교구조계산서_덕성수량(신설)_인화-논현A수량수정_성북구보도교_금광신갈(9.29)_82호선(최종)_23호선" xfId="374" xr:uid="{00000000-0005-0000-0000-000075010000}"/>
    <cellStyle name="_3.육교구조계산서_덕성수량(신설)_인화-논현A수량수정_성북구보도교_금광신갈(9.29)_82호선_23호선" xfId="375" xr:uid="{00000000-0005-0000-0000-000076010000}"/>
    <cellStyle name="_3.육교구조계산서_덕성수량(신설)_인화-논현A수량수정_성북구보도교_금광신갈(9.29)_98호선" xfId="376" xr:uid="{00000000-0005-0000-0000-000077010000}"/>
    <cellStyle name="_3.육교구조계산서_덕성수량(신설)_인화-논현A수량수정_성북구보도교_금광신갈(9.29)_98호선_23호선" xfId="377" xr:uid="{00000000-0005-0000-0000-000078010000}"/>
    <cellStyle name="_3.육교구조계산서_덕성수량(신설)_인화-논현A수량수정_성북구보도교_금광신갈(9.29)_영사교외5개교" xfId="378" xr:uid="{00000000-0005-0000-0000-000079010000}"/>
    <cellStyle name="_3.육교구조계산서_덕성수량(신설)_인화-논현A수량수정_성북구보도교_금광신갈(9.29)_영사교외5개교_23호선" xfId="379" xr:uid="{00000000-0005-0000-0000-00007A010000}"/>
    <cellStyle name="_3.육교구조계산서_덕성수량(신설)_인화-논현A수량수정_성북구보도교_수량(성북천2)" xfId="380" xr:uid="{00000000-0005-0000-0000-00007B010000}"/>
    <cellStyle name="_3.육교구조계산서_덕성수량(신설)_인화-논현A수량수정_성북구보도교_수량(성북천2)_82호선" xfId="381" xr:uid="{00000000-0005-0000-0000-00007C010000}"/>
    <cellStyle name="_3.육교구조계산서_덕성수량(신설)_인화-논현A수량수정_성북구보도교_수량(성북천2)_82호선(최종)" xfId="382" xr:uid="{00000000-0005-0000-0000-00007D010000}"/>
    <cellStyle name="_3.육교구조계산서_덕성수량(신설)_인화-논현A수량수정_성북구보도교_수량(성북천2)_82호선(최종)_23호선" xfId="383" xr:uid="{00000000-0005-0000-0000-00007E010000}"/>
    <cellStyle name="_3.육교구조계산서_덕성수량(신설)_인화-논현A수량수정_성북구보도교_수량(성북천2)_82호선_23호선" xfId="384" xr:uid="{00000000-0005-0000-0000-00007F010000}"/>
    <cellStyle name="_3.육교구조계산서_덕성수량(신설)_인화-논현A수량수정_성북구보도교_수량(성북천2)_98호선" xfId="385" xr:uid="{00000000-0005-0000-0000-000080010000}"/>
    <cellStyle name="_3.육교구조계산서_덕성수량(신설)_인화-논현A수량수정_성북구보도교_수량(성북천2)_98호선_23호선" xfId="386" xr:uid="{00000000-0005-0000-0000-000081010000}"/>
    <cellStyle name="_3.육교구조계산서_덕성수량(신설)_인화-논현A수량수정_성북구보도교_수량(성북천2)_경림가오지구" xfId="387" xr:uid="{00000000-0005-0000-0000-000082010000}"/>
    <cellStyle name="_3.육교구조계산서_덕성수량(신설)_인화-논현A수량수정_성북구보도교_수량(성북천2)_경림가오지구_82호선" xfId="388" xr:uid="{00000000-0005-0000-0000-000083010000}"/>
    <cellStyle name="_3.육교구조계산서_덕성수량(신설)_인화-논현A수량수정_성북구보도교_수량(성북천2)_경림가오지구_82호선(최종)" xfId="389" xr:uid="{00000000-0005-0000-0000-000084010000}"/>
    <cellStyle name="_3.육교구조계산서_덕성수량(신설)_인화-논현A수량수정_성북구보도교_수량(성북천2)_경림가오지구_82호선(최종)_23호선" xfId="390" xr:uid="{00000000-0005-0000-0000-000085010000}"/>
    <cellStyle name="_3.육교구조계산서_덕성수량(신설)_인화-논현A수량수정_성북구보도교_수량(성북천2)_경림가오지구_82호선_23호선" xfId="391" xr:uid="{00000000-0005-0000-0000-000086010000}"/>
    <cellStyle name="_3.육교구조계산서_덕성수량(신설)_인화-논현A수량수정_성북구보도교_수량(성북천2)_경림가오지구_98호선" xfId="392" xr:uid="{00000000-0005-0000-0000-000087010000}"/>
    <cellStyle name="_3.육교구조계산서_덕성수량(신설)_인화-논현A수량수정_성북구보도교_수량(성북천2)_경림가오지구_98호선_23호선" xfId="393" xr:uid="{00000000-0005-0000-0000-000088010000}"/>
    <cellStyle name="_3.육교구조계산서_덕성수량(신설)_인화-논현A수량수정_성북구보도교_수량(성북천2)_경림가오지구_경림가오지구" xfId="394" xr:uid="{00000000-0005-0000-0000-000089010000}"/>
    <cellStyle name="_3.육교구조계산서_덕성수량(신설)_인화-논현A수량수정_성북구보도교_수량(성북천2)_경림가오지구_경림가오지구_82호선" xfId="395" xr:uid="{00000000-0005-0000-0000-00008A010000}"/>
    <cellStyle name="_3.육교구조계산서_덕성수량(신설)_인화-논현A수량수정_성북구보도교_수량(성북천2)_경림가오지구_경림가오지구_82호선(최종)" xfId="396" xr:uid="{00000000-0005-0000-0000-00008B010000}"/>
    <cellStyle name="_3.육교구조계산서_덕성수량(신설)_인화-논현A수량수정_성북구보도교_수량(성북천2)_경림가오지구_경림가오지구_82호선(최종)_23호선" xfId="397" xr:uid="{00000000-0005-0000-0000-00008C010000}"/>
    <cellStyle name="_3.육교구조계산서_덕성수량(신설)_인화-논현A수량수정_성북구보도교_수량(성북천2)_경림가오지구_경림가오지구_82호선_23호선" xfId="398" xr:uid="{00000000-0005-0000-0000-00008D010000}"/>
    <cellStyle name="_3.육교구조계산서_덕성수량(신설)_인화-논현A수량수정_성북구보도교_수량(성북천2)_경림가오지구_경림가오지구_98호선" xfId="399" xr:uid="{00000000-0005-0000-0000-00008E010000}"/>
    <cellStyle name="_3.육교구조계산서_덕성수량(신설)_인화-논현A수량수정_성북구보도교_수량(성북천2)_경림가오지구_경림가오지구_98호선_23호선" xfId="400" xr:uid="{00000000-0005-0000-0000-00008F010000}"/>
    <cellStyle name="_3.육교구조계산서_덕성수량(신설)_인화-논현A수량수정_성북구보도교_수량(성북천2)_경림가오지구_경림가오지구_금광신갈(9.29)" xfId="401" xr:uid="{00000000-0005-0000-0000-000090010000}"/>
    <cellStyle name="_3.육교구조계산서_덕성수량(신설)_인화-논현A수량수정_성북구보도교_수량(성북천2)_경림가오지구_경림가오지구_금광신갈(9.29)_82호선" xfId="402" xr:uid="{00000000-0005-0000-0000-000091010000}"/>
    <cellStyle name="_3.육교구조계산서_덕성수량(신설)_인화-논현A수량수정_성북구보도교_수량(성북천2)_경림가오지구_경림가오지구_금광신갈(9.29)_82호선(최종)" xfId="403" xr:uid="{00000000-0005-0000-0000-000092010000}"/>
    <cellStyle name="_3.육교구조계산서_덕성수량(신설)_인화-논현A수량수정_성북구보도교_수량(성북천2)_경림가오지구_경림가오지구_금광신갈(9.29)_82호선(최종)_23호선" xfId="404" xr:uid="{00000000-0005-0000-0000-000093010000}"/>
    <cellStyle name="_3.육교구조계산서_덕성수량(신설)_인화-논현A수량수정_성북구보도교_수량(성북천2)_경림가오지구_경림가오지구_금광신갈(9.29)_82호선_23호선" xfId="405" xr:uid="{00000000-0005-0000-0000-000094010000}"/>
    <cellStyle name="_3.육교구조계산서_덕성수량(신설)_인화-논현A수량수정_성북구보도교_수량(성북천2)_경림가오지구_경림가오지구_금광신갈(9.29)_98호선" xfId="406" xr:uid="{00000000-0005-0000-0000-000095010000}"/>
    <cellStyle name="_3.육교구조계산서_덕성수량(신설)_인화-논현A수량수정_성북구보도교_수량(성북천2)_경림가오지구_경림가오지구_금광신갈(9.29)_98호선_23호선" xfId="407" xr:uid="{00000000-0005-0000-0000-000096010000}"/>
    <cellStyle name="_3.육교구조계산서_덕성수량(신설)_인화-논현A수량수정_성북구보도교_수량(성북천2)_경림가오지구_경림가오지구_금광신갈(9.29)_영사교외5개교" xfId="408" xr:uid="{00000000-0005-0000-0000-000097010000}"/>
    <cellStyle name="_3.육교구조계산서_덕성수량(신설)_인화-논현A수량수정_성북구보도교_수량(성북천2)_경림가오지구_경림가오지구_금광신갈(9.29)_영사교외5개교_23호선" xfId="409" xr:uid="{00000000-0005-0000-0000-000098010000}"/>
    <cellStyle name="_3.육교구조계산서_덕성수량(신설)_인화-논현A수량수정_성북구보도교_수량(성북천2)_경림가오지구_경림가오지구_영사교외5개교" xfId="410" xr:uid="{00000000-0005-0000-0000-000099010000}"/>
    <cellStyle name="_3.육교구조계산서_덕성수량(신설)_인화-논현A수량수정_성북구보도교_수량(성북천2)_경림가오지구_경림가오지구_영사교외5개교_23호선" xfId="411" xr:uid="{00000000-0005-0000-0000-00009A010000}"/>
    <cellStyle name="_3.육교구조계산서_덕성수량(신설)_인화-논현A수량수정_성북구보도교_수량(성북천2)_경림가오지구_금광신갈(9.29)" xfId="412" xr:uid="{00000000-0005-0000-0000-00009B010000}"/>
    <cellStyle name="_3.육교구조계산서_덕성수량(신설)_인화-논현A수량수정_성북구보도교_수량(성북천2)_경림가오지구_금광신갈(9.29)_82호선" xfId="413" xr:uid="{00000000-0005-0000-0000-00009C010000}"/>
    <cellStyle name="_3.육교구조계산서_덕성수량(신설)_인화-논현A수량수정_성북구보도교_수량(성북천2)_경림가오지구_금광신갈(9.29)_82호선(최종)" xfId="414" xr:uid="{00000000-0005-0000-0000-00009D010000}"/>
    <cellStyle name="_3.육교구조계산서_덕성수량(신설)_인화-논현A수량수정_성북구보도교_수량(성북천2)_경림가오지구_금광신갈(9.29)_82호선(최종)_23호선" xfId="415" xr:uid="{00000000-0005-0000-0000-00009E010000}"/>
    <cellStyle name="_3.육교구조계산서_덕성수량(신설)_인화-논현A수량수정_성북구보도교_수량(성북천2)_경림가오지구_금광신갈(9.29)_82호선_23호선" xfId="416" xr:uid="{00000000-0005-0000-0000-00009F010000}"/>
    <cellStyle name="_3.육교구조계산서_덕성수량(신설)_인화-논현A수량수정_성북구보도교_수량(성북천2)_경림가오지구_금광신갈(9.29)_98호선" xfId="417" xr:uid="{00000000-0005-0000-0000-0000A0010000}"/>
    <cellStyle name="_3.육교구조계산서_덕성수량(신설)_인화-논현A수량수정_성북구보도교_수량(성북천2)_경림가오지구_금광신갈(9.29)_98호선_23호선" xfId="418" xr:uid="{00000000-0005-0000-0000-0000A1010000}"/>
    <cellStyle name="_3.육교구조계산서_덕성수량(신설)_인화-논현A수량수정_성북구보도교_수량(성북천2)_경림가오지구_금광신갈(9.29)_영사교외5개교" xfId="419" xr:uid="{00000000-0005-0000-0000-0000A2010000}"/>
    <cellStyle name="_3.육교구조계산서_덕성수량(신설)_인화-논현A수량수정_성북구보도교_수량(성북천2)_경림가오지구_금광신갈(9.29)_영사교외5개교_23호선" xfId="420" xr:uid="{00000000-0005-0000-0000-0000A3010000}"/>
    <cellStyle name="_3.육교구조계산서_덕성수량(신설)_인화-논현A수량수정_성북구보도교_수량(성북천2)_경림가오지구_영사교외5개교" xfId="421" xr:uid="{00000000-0005-0000-0000-0000A4010000}"/>
    <cellStyle name="_3.육교구조계산서_덕성수량(신설)_인화-논현A수량수정_성북구보도교_수량(성북천2)_경림가오지구_영사교외5개교_23호선" xfId="422" xr:uid="{00000000-0005-0000-0000-0000A5010000}"/>
    <cellStyle name="_3.육교구조계산서_덕성수량(신설)_인화-논현A수량수정_성북구보도교_수량(성북천2)_금광신갈(9.29)" xfId="423" xr:uid="{00000000-0005-0000-0000-0000A6010000}"/>
    <cellStyle name="_3.육교구조계산서_덕성수량(신설)_인화-논현A수량수정_성북구보도교_수량(성북천2)_금광신갈(9.29)_82호선" xfId="424" xr:uid="{00000000-0005-0000-0000-0000A7010000}"/>
    <cellStyle name="_3.육교구조계산서_덕성수량(신설)_인화-논현A수량수정_성북구보도교_수량(성북천2)_금광신갈(9.29)_82호선(최종)" xfId="425" xr:uid="{00000000-0005-0000-0000-0000A8010000}"/>
    <cellStyle name="_3.육교구조계산서_덕성수량(신설)_인화-논현A수량수정_성북구보도교_수량(성북천2)_금광신갈(9.29)_82호선(최종)_23호선" xfId="426" xr:uid="{00000000-0005-0000-0000-0000A9010000}"/>
    <cellStyle name="_3.육교구조계산서_덕성수량(신설)_인화-논현A수량수정_성북구보도교_수량(성북천2)_금광신갈(9.29)_82호선_23호선" xfId="427" xr:uid="{00000000-0005-0000-0000-0000AA010000}"/>
    <cellStyle name="_3.육교구조계산서_덕성수량(신설)_인화-논현A수량수정_성북구보도교_수량(성북천2)_금광신갈(9.29)_98호선" xfId="428" xr:uid="{00000000-0005-0000-0000-0000AB010000}"/>
    <cellStyle name="_3.육교구조계산서_덕성수량(신설)_인화-논현A수량수정_성북구보도교_수량(성북천2)_금광신갈(9.29)_98호선_23호선" xfId="429" xr:uid="{00000000-0005-0000-0000-0000AC010000}"/>
    <cellStyle name="_3.육교구조계산서_덕성수량(신설)_인화-논현A수량수정_성북구보도교_수량(성북천2)_금광신갈(9.29)_영사교외5개교" xfId="430" xr:uid="{00000000-0005-0000-0000-0000AD010000}"/>
    <cellStyle name="_3.육교구조계산서_덕성수량(신설)_인화-논현A수량수정_성북구보도교_수량(성북천2)_금광신갈(9.29)_영사교외5개교_23호선" xfId="431" xr:uid="{00000000-0005-0000-0000-0000AE010000}"/>
    <cellStyle name="_3.육교구조계산서_덕성수량(신설)_인화-논현A수량수정_성북구보도교_수량(성북천2)_영사교외5개교" xfId="432" xr:uid="{00000000-0005-0000-0000-0000AF010000}"/>
    <cellStyle name="_3.육교구조계산서_덕성수량(신설)_인화-논현A수량수정_성북구보도교_수량(성북천2)_영사교외5개교_23호선" xfId="433" xr:uid="{00000000-0005-0000-0000-0000B0010000}"/>
    <cellStyle name="_3.육교구조계산서_덕성수량(신설)_인화-논현A수량수정_성북구보도교_안성기초수량(0214완료)" xfId="434" xr:uid="{00000000-0005-0000-0000-0000B1010000}"/>
    <cellStyle name="_3.육교구조계산서_덕성수량(신설)_인화-논현A수량수정_성북구보도교_안성기초수량(0214완료)_82호선" xfId="435" xr:uid="{00000000-0005-0000-0000-0000B2010000}"/>
    <cellStyle name="_3.육교구조계산서_덕성수량(신설)_인화-논현A수량수정_성북구보도교_안성기초수량(0214완료)_82호선(최종)" xfId="436" xr:uid="{00000000-0005-0000-0000-0000B3010000}"/>
    <cellStyle name="_3.육교구조계산서_덕성수량(신설)_인화-논현A수량수정_성북구보도교_안성기초수량(0214완료)_82호선(최종)_23호선" xfId="437" xr:uid="{00000000-0005-0000-0000-0000B4010000}"/>
    <cellStyle name="_3.육교구조계산서_덕성수량(신설)_인화-논현A수량수정_성북구보도교_안성기초수량(0214완료)_82호선_23호선" xfId="438" xr:uid="{00000000-0005-0000-0000-0000B5010000}"/>
    <cellStyle name="_3.육교구조계산서_덕성수량(신설)_인화-논현A수량수정_성북구보도교_안성기초수량(0214완료)_98호선" xfId="439" xr:uid="{00000000-0005-0000-0000-0000B6010000}"/>
    <cellStyle name="_3.육교구조계산서_덕성수량(신설)_인화-논현A수량수정_성북구보도교_안성기초수량(0214완료)_98호선_23호선" xfId="440" xr:uid="{00000000-0005-0000-0000-0000B7010000}"/>
    <cellStyle name="_3.육교구조계산서_덕성수량(신설)_인화-논현A수량수정_성북구보도교_안성기초수량(0214완료)_경림가오지구" xfId="441" xr:uid="{00000000-0005-0000-0000-0000B8010000}"/>
    <cellStyle name="_3.육교구조계산서_덕성수량(신설)_인화-논현A수량수정_성북구보도교_안성기초수량(0214완료)_경림가오지구_82호선" xfId="442" xr:uid="{00000000-0005-0000-0000-0000B9010000}"/>
    <cellStyle name="_3.육교구조계산서_덕성수량(신설)_인화-논현A수량수정_성북구보도교_안성기초수량(0214완료)_경림가오지구_82호선(최종)" xfId="443" xr:uid="{00000000-0005-0000-0000-0000BA010000}"/>
    <cellStyle name="_3.육교구조계산서_덕성수량(신설)_인화-논현A수량수정_성북구보도교_안성기초수량(0214완료)_경림가오지구_82호선(최종)_23호선" xfId="444" xr:uid="{00000000-0005-0000-0000-0000BB010000}"/>
    <cellStyle name="_3.육교구조계산서_덕성수량(신설)_인화-논현A수량수정_성북구보도교_안성기초수량(0214완료)_경림가오지구_82호선_23호선" xfId="445" xr:uid="{00000000-0005-0000-0000-0000BC010000}"/>
    <cellStyle name="_3.육교구조계산서_덕성수량(신설)_인화-논현A수량수정_성북구보도교_안성기초수량(0214완료)_경림가오지구_98호선" xfId="446" xr:uid="{00000000-0005-0000-0000-0000BD010000}"/>
    <cellStyle name="_3.육교구조계산서_덕성수량(신설)_인화-논현A수량수정_성북구보도교_안성기초수량(0214완료)_경림가오지구_98호선_23호선" xfId="447" xr:uid="{00000000-0005-0000-0000-0000BE010000}"/>
    <cellStyle name="_3.육교구조계산서_덕성수량(신설)_인화-논현A수량수정_성북구보도교_안성기초수량(0214완료)_경림가오지구_경림가오지구" xfId="448" xr:uid="{00000000-0005-0000-0000-0000BF010000}"/>
    <cellStyle name="_3.육교구조계산서_덕성수량(신설)_인화-논현A수량수정_성북구보도교_안성기초수량(0214완료)_경림가오지구_경림가오지구_82호선" xfId="449" xr:uid="{00000000-0005-0000-0000-0000C0010000}"/>
    <cellStyle name="_3.육교구조계산서_덕성수량(신설)_인화-논현A수량수정_성북구보도교_안성기초수량(0214완료)_경림가오지구_경림가오지구_82호선(최종)" xfId="450" xr:uid="{00000000-0005-0000-0000-0000C1010000}"/>
    <cellStyle name="_3.육교구조계산서_덕성수량(신설)_인화-논현A수량수정_성북구보도교_안성기초수량(0214완료)_경림가오지구_경림가오지구_82호선(최종)_23호선" xfId="451" xr:uid="{00000000-0005-0000-0000-0000C2010000}"/>
    <cellStyle name="_3.육교구조계산서_덕성수량(신설)_인화-논현A수량수정_성북구보도교_안성기초수량(0214완료)_경림가오지구_경림가오지구_82호선_23호선" xfId="452" xr:uid="{00000000-0005-0000-0000-0000C3010000}"/>
    <cellStyle name="_3.육교구조계산서_덕성수량(신설)_인화-논현A수량수정_성북구보도교_안성기초수량(0214완료)_경림가오지구_경림가오지구_98호선" xfId="453" xr:uid="{00000000-0005-0000-0000-0000C4010000}"/>
    <cellStyle name="_3.육교구조계산서_덕성수량(신설)_인화-논현A수량수정_성북구보도교_안성기초수량(0214완료)_경림가오지구_경림가오지구_98호선_23호선" xfId="454" xr:uid="{00000000-0005-0000-0000-0000C5010000}"/>
    <cellStyle name="_3.육교구조계산서_덕성수량(신설)_인화-논현A수량수정_성북구보도교_안성기초수량(0214완료)_경림가오지구_경림가오지구_금광신갈(9.29)" xfId="455" xr:uid="{00000000-0005-0000-0000-0000C6010000}"/>
    <cellStyle name="_3.육교구조계산서_덕성수량(신설)_인화-논현A수량수정_성북구보도교_안성기초수량(0214완료)_경림가오지구_경림가오지구_금광신갈(9.29)_82호선" xfId="456" xr:uid="{00000000-0005-0000-0000-0000C7010000}"/>
    <cellStyle name="_3.육교구조계산서_덕성수량(신설)_인화-논현A수량수정_성북구보도교_안성기초수량(0214완료)_경림가오지구_경림가오지구_금광신갈(9.29)_82호선(최종)" xfId="457" xr:uid="{00000000-0005-0000-0000-0000C8010000}"/>
    <cellStyle name="_3.육교구조계산서_덕성수량(신설)_인화-논현A수량수정_성북구보도교_안성기초수량(0214완료)_경림가오지구_경림가오지구_금광신갈(9.29)_82호선(최종)_23호선" xfId="458" xr:uid="{00000000-0005-0000-0000-0000C9010000}"/>
    <cellStyle name="_3.육교구조계산서_덕성수량(신설)_인화-논현A수량수정_성북구보도교_안성기초수량(0214완료)_경림가오지구_경림가오지구_금광신갈(9.29)_82호선_23호선" xfId="459" xr:uid="{00000000-0005-0000-0000-0000CA010000}"/>
    <cellStyle name="_3.육교구조계산서_덕성수량(신설)_인화-논현A수량수정_성북구보도교_안성기초수량(0214완료)_경림가오지구_경림가오지구_금광신갈(9.29)_98호선" xfId="460" xr:uid="{00000000-0005-0000-0000-0000CB010000}"/>
    <cellStyle name="_3.육교구조계산서_덕성수량(신설)_인화-논현A수량수정_성북구보도교_안성기초수량(0214완료)_경림가오지구_경림가오지구_금광신갈(9.29)_98호선_23호선" xfId="461" xr:uid="{00000000-0005-0000-0000-0000CC010000}"/>
    <cellStyle name="_3.육교구조계산서_덕성수량(신설)_인화-논현A수량수정_성북구보도교_안성기초수량(0214완료)_경림가오지구_경림가오지구_금광신갈(9.29)_영사교외5개교" xfId="462" xr:uid="{00000000-0005-0000-0000-0000CD010000}"/>
    <cellStyle name="_3.육교구조계산서_덕성수량(신설)_인화-논현A수량수정_성북구보도교_안성기초수량(0214완료)_경림가오지구_경림가오지구_금광신갈(9.29)_영사교외5개교_23호선" xfId="463" xr:uid="{00000000-0005-0000-0000-0000CE010000}"/>
    <cellStyle name="_3.육교구조계산서_덕성수량(신설)_인화-논현A수량수정_성북구보도교_안성기초수량(0214완료)_경림가오지구_경림가오지구_영사교외5개교" xfId="464" xr:uid="{00000000-0005-0000-0000-0000CF010000}"/>
    <cellStyle name="_3.육교구조계산서_덕성수량(신설)_인화-논현A수량수정_성북구보도교_안성기초수량(0214완료)_경림가오지구_경림가오지구_영사교외5개교_23호선" xfId="465" xr:uid="{00000000-0005-0000-0000-0000D0010000}"/>
    <cellStyle name="_3.육교구조계산서_덕성수량(신설)_인화-논현A수량수정_성북구보도교_안성기초수량(0214완료)_경림가오지구_금광신갈(9.29)" xfId="466" xr:uid="{00000000-0005-0000-0000-0000D1010000}"/>
    <cellStyle name="_3.육교구조계산서_덕성수량(신설)_인화-논현A수량수정_성북구보도교_안성기초수량(0214완료)_경림가오지구_금광신갈(9.29)_82호선" xfId="467" xr:uid="{00000000-0005-0000-0000-0000D2010000}"/>
    <cellStyle name="_3.육교구조계산서_덕성수량(신설)_인화-논현A수량수정_성북구보도교_안성기초수량(0214완료)_경림가오지구_금광신갈(9.29)_82호선(최종)" xfId="468" xr:uid="{00000000-0005-0000-0000-0000D3010000}"/>
    <cellStyle name="_3.육교구조계산서_덕성수량(신설)_인화-논현A수량수정_성북구보도교_안성기초수량(0214완료)_경림가오지구_금광신갈(9.29)_82호선(최종)_23호선" xfId="469" xr:uid="{00000000-0005-0000-0000-0000D4010000}"/>
    <cellStyle name="_3.육교구조계산서_덕성수량(신설)_인화-논현A수량수정_성북구보도교_안성기초수량(0214완료)_경림가오지구_금광신갈(9.29)_82호선_23호선" xfId="470" xr:uid="{00000000-0005-0000-0000-0000D5010000}"/>
    <cellStyle name="_3.육교구조계산서_덕성수량(신설)_인화-논현A수량수정_성북구보도교_안성기초수량(0214완료)_경림가오지구_금광신갈(9.29)_98호선" xfId="471" xr:uid="{00000000-0005-0000-0000-0000D6010000}"/>
    <cellStyle name="_3.육교구조계산서_덕성수량(신설)_인화-논현A수량수정_성북구보도교_안성기초수량(0214완료)_경림가오지구_금광신갈(9.29)_98호선_23호선" xfId="472" xr:uid="{00000000-0005-0000-0000-0000D7010000}"/>
    <cellStyle name="_3.육교구조계산서_덕성수량(신설)_인화-논현A수량수정_성북구보도교_안성기초수량(0214완료)_경림가오지구_금광신갈(9.29)_영사교외5개교" xfId="473" xr:uid="{00000000-0005-0000-0000-0000D8010000}"/>
    <cellStyle name="_3.육교구조계산서_덕성수량(신설)_인화-논현A수량수정_성북구보도교_안성기초수량(0214완료)_경림가오지구_금광신갈(9.29)_영사교외5개교_23호선" xfId="474" xr:uid="{00000000-0005-0000-0000-0000D9010000}"/>
    <cellStyle name="_3.육교구조계산서_덕성수량(신설)_인화-논현A수량수정_성북구보도교_안성기초수량(0214완료)_경림가오지구_영사교외5개교" xfId="475" xr:uid="{00000000-0005-0000-0000-0000DA010000}"/>
    <cellStyle name="_3.육교구조계산서_덕성수량(신설)_인화-논현A수량수정_성북구보도교_안성기초수량(0214완료)_경림가오지구_영사교외5개교_23호선" xfId="476" xr:uid="{00000000-0005-0000-0000-0000DB010000}"/>
    <cellStyle name="_3.육교구조계산서_덕성수량(신설)_인화-논현A수량수정_성북구보도교_안성기초수량(0214완료)_금광신갈(9.29)" xfId="477" xr:uid="{00000000-0005-0000-0000-0000DC010000}"/>
    <cellStyle name="_3.육교구조계산서_덕성수량(신설)_인화-논현A수량수정_성북구보도교_안성기초수량(0214완료)_금광신갈(9.29)_82호선" xfId="478" xr:uid="{00000000-0005-0000-0000-0000DD010000}"/>
    <cellStyle name="_3.육교구조계산서_덕성수량(신설)_인화-논현A수량수정_성북구보도교_안성기초수량(0214완료)_금광신갈(9.29)_82호선(최종)" xfId="479" xr:uid="{00000000-0005-0000-0000-0000DE010000}"/>
    <cellStyle name="_3.육교구조계산서_덕성수량(신설)_인화-논현A수량수정_성북구보도교_안성기초수량(0214완료)_금광신갈(9.29)_82호선(최종)_23호선" xfId="480" xr:uid="{00000000-0005-0000-0000-0000DF010000}"/>
    <cellStyle name="_3.육교구조계산서_덕성수량(신설)_인화-논현A수량수정_성북구보도교_안성기초수량(0214완료)_금광신갈(9.29)_82호선_23호선" xfId="481" xr:uid="{00000000-0005-0000-0000-0000E0010000}"/>
    <cellStyle name="_3.육교구조계산서_덕성수량(신설)_인화-논현A수량수정_성북구보도교_안성기초수량(0214완료)_금광신갈(9.29)_98호선" xfId="482" xr:uid="{00000000-0005-0000-0000-0000E1010000}"/>
    <cellStyle name="_3.육교구조계산서_덕성수량(신설)_인화-논현A수량수정_성북구보도교_안성기초수량(0214완료)_금광신갈(9.29)_98호선_23호선" xfId="483" xr:uid="{00000000-0005-0000-0000-0000E2010000}"/>
    <cellStyle name="_3.육교구조계산서_덕성수량(신설)_인화-논현A수량수정_성북구보도교_안성기초수량(0214완료)_금광신갈(9.29)_영사교외5개교" xfId="484" xr:uid="{00000000-0005-0000-0000-0000E3010000}"/>
    <cellStyle name="_3.육교구조계산서_덕성수량(신설)_인화-논현A수량수정_성북구보도교_안성기초수량(0214완료)_금광신갈(9.29)_영사교외5개교_23호선" xfId="485" xr:uid="{00000000-0005-0000-0000-0000E4010000}"/>
    <cellStyle name="_3.육교구조계산서_덕성수량(신설)_인화-논현A수량수정_성북구보도교_안성기초수량(0214완료)_영사교외5개교" xfId="486" xr:uid="{00000000-0005-0000-0000-0000E5010000}"/>
    <cellStyle name="_3.육교구조계산서_덕성수량(신설)_인화-논현A수량수정_성북구보도교_안성기초수량(0214완료)_영사교외5개교_23호선" xfId="487" xr:uid="{00000000-0005-0000-0000-0000E6010000}"/>
    <cellStyle name="_3.육교구조계산서_덕성수량(신설)_인화-논현A수량수정_성북구보도교_영사교외5개교" xfId="488" xr:uid="{00000000-0005-0000-0000-0000E7010000}"/>
    <cellStyle name="_3.육교구조계산서_덕성수량(신설)_인화-논현A수량수정_성북구보도교_영사교외5개교_23호선" xfId="489" xr:uid="{00000000-0005-0000-0000-0000E8010000}"/>
    <cellStyle name="_3.육교구조계산서_덕성수량(신설)_인화-논현A수량수정_성북구보도교1" xfId="490" xr:uid="{00000000-0005-0000-0000-0000E9010000}"/>
    <cellStyle name="_3.육교구조계산서_덕성수량(신설)_인화-논현A수량수정_성북구보도교1_82호선" xfId="491" xr:uid="{00000000-0005-0000-0000-0000EA010000}"/>
    <cellStyle name="_3.육교구조계산서_덕성수량(신설)_인화-논현A수량수정_성북구보도교1_82호선(최종)" xfId="492" xr:uid="{00000000-0005-0000-0000-0000EB010000}"/>
    <cellStyle name="_3.육교구조계산서_덕성수량(신설)_인화-논현A수량수정_성북구보도교1_82호선(최종)_23호선" xfId="493" xr:uid="{00000000-0005-0000-0000-0000EC010000}"/>
    <cellStyle name="_3.육교구조계산서_덕성수량(신설)_인화-논현A수량수정_성북구보도교1_82호선_23호선" xfId="494" xr:uid="{00000000-0005-0000-0000-0000ED010000}"/>
    <cellStyle name="_3.육교구조계산서_덕성수량(신설)_인화-논현A수량수정_성북구보도교1_98호선" xfId="495" xr:uid="{00000000-0005-0000-0000-0000EE010000}"/>
    <cellStyle name="_3.육교구조계산서_덕성수량(신설)_인화-논현A수량수정_성북구보도교1_98호선_23호선" xfId="496" xr:uid="{00000000-0005-0000-0000-0000EF010000}"/>
    <cellStyle name="_3.육교구조계산서_덕성수량(신설)_인화-논현A수량수정_성북구보도교1_경림가오지구" xfId="497" xr:uid="{00000000-0005-0000-0000-0000F0010000}"/>
    <cellStyle name="_3.육교구조계산서_덕성수량(신설)_인화-논현A수량수정_성북구보도교1_경림가오지구_82호선" xfId="498" xr:uid="{00000000-0005-0000-0000-0000F1010000}"/>
    <cellStyle name="_3.육교구조계산서_덕성수량(신설)_인화-논현A수량수정_성북구보도교1_경림가오지구_82호선(최종)" xfId="499" xr:uid="{00000000-0005-0000-0000-0000F2010000}"/>
    <cellStyle name="_3.육교구조계산서_덕성수량(신설)_인화-논현A수량수정_성북구보도교1_경림가오지구_82호선(최종)_23호선" xfId="500" xr:uid="{00000000-0005-0000-0000-0000F3010000}"/>
    <cellStyle name="_3.육교구조계산서_덕성수량(신설)_인화-논현A수량수정_성북구보도교1_경림가오지구_82호선_23호선" xfId="501" xr:uid="{00000000-0005-0000-0000-0000F4010000}"/>
    <cellStyle name="_3.육교구조계산서_덕성수량(신설)_인화-논현A수량수정_성북구보도교1_경림가오지구_98호선" xfId="502" xr:uid="{00000000-0005-0000-0000-0000F5010000}"/>
    <cellStyle name="_3.육교구조계산서_덕성수량(신설)_인화-논현A수량수정_성북구보도교1_경림가오지구_98호선_23호선" xfId="503" xr:uid="{00000000-0005-0000-0000-0000F6010000}"/>
    <cellStyle name="_3.육교구조계산서_덕성수량(신설)_인화-논현A수량수정_성북구보도교1_경림가오지구_금광신갈(9.29)" xfId="504" xr:uid="{00000000-0005-0000-0000-0000F7010000}"/>
    <cellStyle name="_3.육교구조계산서_덕성수량(신설)_인화-논현A수량수정_성북구보도교1_경림가오지구_금광신갈(9.29)_82호선" xfId="505" xr:uid="{00000000-0005-0000-0000-0000F8010000}"/>
    <cellStyle name="_3.육교구조계산서_덕성수량(신설)_인화-논현A수량수정_성북구보도교1_경림가오지구_금광신갈(9.29)_82호선(최종)" xfId="506" xr:uid="{00000000-0005-0000-0000-0000F9010000}"/>
    <cellStyle name="_3.육교구조계산서_덕성수량(신설)_인화-논현A수량수정_성북구보도교1_경림가오지구_금광신갈(9.29)_82호선(최종)_23호선" xfId="507" xr:uid="{00000000-0005-0000-0000-0000FA010000}"/>
    <cellStyle name="_3.육교구조계산서_덕성수량(신설)_인화-논현A수량수정_성북구보도교1_경림가오지구_금광신갈(9.29)_82호선_23호선" xfId="508" xr:uid="{00000000-0005-0000-0000-0000FB010000}"/>
    <cellStyle name="_3.육교구조계산서_덕성수량(신설)_인화-논현A수량수정_성북구보도교1_경림가오지구_금광신갈(9.29)_98호선" xfId="509" xr:uid="{00000000-0005-0000-0000-0000FC010000}"/>
    <cellStyle name="_3.육교구조계산서_덕성수량(신설)_인화-논현A수량수정_성북구보도교1_경림가오지구_금광신갈(9.29)_98호선_23호선" xfId="510" xr:uid="{00000000-0005-0000-0000-0000FD010000}"/>
    <cellStyle name="_3.육교구조계산서_덕성수량(신설)_인화-논현A수량수정_성북구보도교1_경림가오지구_금광신갈(9.29)_영사교외5개교" xfId="511" xr:uid="{00000000-0005-0000-0000-0000FE010000}"/>
    <cellStyle name="_3.육교구조계산서_덕성수량(신설)_인화-논현A수량수정_성북구보도교1_경림가오지구_금광신갈(9.29)_영사교외5개교_23호선" xfId="512" xr:uid="{00000000-0005-0000-0000-0000FF010000}"/>
    <cellStyle name="_3.육교구조계산서_덕성수량(신설)_인화-논현A수량수정_성북구보도교1_경림가오지구_영사교외5개교" xfId="513" xr:uid="{00000000-0005-0000-0000-000000020000}"/>
    <cellStyle name="_3.육교구조계산서_덕성수량(신설)_인화-논현A수량수정_성북구보도교1_경림가오지구_영사교외5개교_23호선" xfId="514" xr:uid="{00000000-0005-0000-0000-000001020000}"/>
    <cellStyle name="_3.육교구조계산서_덕성수량(신설)_인화-논현A수량수정_성북구보도교1_금광신갈(9.29)" xfId="515" xr:uid="{00000000-0005-0000-0000-000002020000}"/>
    <cellStyle name="_3.육교구조계산서_덕성수량(신설)_인화-논현A수량수정_성북구보도교1_금광신갈(9.29)_82호선" xfId="516" xr:uid="{00000000-0005-0000-0000-000003020000}"/>
    <cellStyle name="_3.육교구조계산서_덕성수량(신설)_인화-논현A수량수정_성북구보도교1_금광신갈(9.29)_82호선(최종)" xfId="517" xr:uid="{00000000-0005-0000-0000-000004020000}"/>
    <cellStyle name="_3.육교구조계산서_덕성수량(신설)_인화-논현A수량수정_성북구보도교1_금광신갈(9.29)_82호선(최종)_23호선" xfId="518" xr:uid="{00000000-0005-0000-0000-000005020000}"/>
    <cellStyle name="_3.육교구조계산서_덕성수량(신설)_인화-논현A수량수정_성북구보도교1_금광신갈(9.29)_82호선_23호선" xfId="519" xr:uid="{00000000-0005-0000-0000-000006020000}"/>
    <cellStyle name="_3.육교구조계산서_덕성수량(신설)_인화-논현A수량수정_성북구보도교1_금광신갈(9.29)_98호선" xfId="520" xr:uid="{00000000-0005-0000-0000-000007020000}"/>
    <cellStyle name="_3.육교구조계산서_덕성수량(신설)_인화-논현A수량수정_성북구보도교1_금광신갈(9.29)_98호선_23호선" xfId="521" xr:uid="{00000000-0005-0000-0000-000008020000}"/>
    <cellStyle name="_3.육교구조계산서_덕성수량(신설)_인화-논현A수량수정_성북구보도교1_금광신갈(9.29)_영사교외5개교" xfId="522" xr:uid="{00000000-0005-0000-0000-000009020000}"/>
    <cellStyle name="_3.육교구조계산서_덕성수량(신설)_인화-논현A수량수정_성북구보도교1_금광신갈(9.29)_영사교외5개교_23호선" xfId="523" xr:uid="{00000000-0005-0000-0000-00000A020000}"/>
    <cellStyle name="_3.육교구조계산서_덕성수량(신설)_인화-논현A수량수정_성북구보도교1_수량(성북천2)" xfId="524" xr:uid="{00000000-0005-0000-0000-00000B020000}"/>
    <cellStyle name="_3.육교구조계산서_덕성수량(신설)_인화-논현A수량수정_성북구보도교1_수량(성북천2)_82호선" xfId="525" xr:uid="{00000000-0005-0000-0000-00000C020000}"/>
    <cellStyle name="_3.육교구조계산서_덕성수량(신설)_인화-논현A수량수정_성북구보도교1_수량(성북천2)_82호선(최종)" xfId="526" xr:uid="{00000000-0005-0000-0000-00000D020000}"/>
    <cellStyle name="_3.육교구조계산서_덕성수량(신설)_인화-논현A수량수정_성북구보도교1_수량(성북천2)_82호선(최종)_23호선" xfId="527" xr:uid="{00000000-0005-0000-0000-00000E020000}"/>
    <cellStyle name="_3.육교구조계산서_덕성수량(신설)_인화-논현A수량수정_성북구보도교1_수량(성북천2)_82호선_23호선" xfId="528" xr:uid="{00000000-0005-0000-0000-00000F020000}"/>
    <cellStyle name="_3.육교구조계산서_덕성수량(신설)_인화-논현A수량수정_성북구보도교1_수량(성북천2)_98호선" xfId="529" xr:uid="{00000000-0005-0000-0000-000010020000}"/>
    <cellStyle name="_3.육교구조계산서_덕성수량(신설)_인화-논현A수량수정_성북구보도교1_수량(성북천2)_98호선_23호선" xfId="530" xr:uid="{00000000-0005-0000-0000-000011020000}"/>
    <cellStyle name="_3.육교구조계산서_덕성수량(신설)_인화-논현A수량수정_성북구보도교1_수량(성북천2)_경림가오지구" xfId="531" xr:uid="{00000000-0005-0000-0000-000012020000}"/>
    <cellStyle name="_3.육교구조계산서_덕성수량(신설)_인화-논현A수량수정_성북구보도교1_수량(성북천2)_경림가오지구_82호선" xfId="532" xr:uid="{00000000-0005-0000-0000-000013020000}"/>
    <cellStyle name="_3.육교구조계산서_덕성수량(신설)_인화-논현A수량수정_성북구보도교1_수량(성북천2)_경림가오지구_82호선(최종)" xfId="533" xr:uid="{00000000-0005-0000-0000-000014020000}"/>
    <cellStyle name="_3.육교구조계산서_덕성수량(신설)_인화-논현A수량수정_성북구보도교1_수량(성북천2)_경림가오지구_82호선(최종)_23호선" xfId="534" xr:uid="{00000000-0005-0000-0000-000015020000}"/>
    <cellStyle name="_3.육교구조계산서_덕성수량(신설)_인화-논현A수량수정_성북구보도교1_수량(성북천2)_경림가오지구_82호선_23호선" xfId="535" xr:uid="{00000000-0005-0000-0000-000016020000}"/>
    <cellStyle name="_3.육교구조계산서_덕성수량(신설)_인화-논현A수량수정_성북구보도교1_수량(성북천2)_경림가오지구_98호선" xfId="536" xr:uid="{00000000-0005-0000-0000-000017020000}"/>
    <cellStyle name="_3.육교구조계산서_덕성수량(신설)_인화-논현A수량수정_성북구보도교1_수량(성북천2)_경림가오지구_98호선_23호선" xfId="537" xr:uid="{00000000-0005-0000-0000-000018020000}"/>
    <cellStyle name="_3.육교구조계산서_덕성수량(신설)_인화-논현A수량수정_성북구보도교1_수량(성북천2)_경림가오지구_경림가오지구" xfId="538" xr:uid="{00000000-0005-0000-0000-000019020000}"/>
    <cellStyle name="_3.육교구조계산서_덕성수량(신설)_인화-논현A수량수정_성북구보도교1_수량(성북천2)_경림가오지구_경림가오지구_82호선" xfId="539" xr:uid="{00000000-0005-0000-0000-00001A020000}"/>
    <cellStyle name="_3.육교구조계산서_덕성수량(신설)_인화-논현A수량수정_성북구보도교1_수량(성북천2)_경림가오지구_경림가오지구_82호선(최종)" xfId="540" xr:uid="{00000000-0005-0000-0000-00001B020000}"/>
    <cellStyle name="_3.육교구조계산서_덕성수량(신설)_인화-논현A수량수정_성북구보도교1_수량(성북천2)_경림가오지구_경림가오지구_82호선(최종)_23호선" xfId="541" xr:uid="{00000000-0005-0000-0000-00001C020000}"/>
    <cellStyle name="_3.육교구조계산서_덕성수량(신설)_인화-논현A수량수정_성북구보도교1_수량(성북천2)_경림가오지구_경림가오지구_82호선_23호선" xfId="542" xr:uid="{00000000-0005-0000-0000-00001D020000}"/>
    <cellStyle name="_3.육교구조계산서_덕성수량(신설)_인화-논현A수량수정_성북구보도교1_수량(성북천2)_경림가오지구_경림가오지구_98호선" xfId="543" xr:uid="{00000000-0005-0000-0000-00001E020000}"/>
    <cellStyle name="_3.육교구조계산서_덕성수량(신설)_인화-논현A수량수정_성북구보도교1_수량(성북천2)_경림가오지구_경림가오지구_98호선_23호선" xfId="544" xr:uid="{00000000-0005-0000-0000-00001F020000}"/>
    <cellStyle name="_3.육교구조계산서_덕성수량(신설)_인화-논현A수량수정_성북구보도교1_수량(성북천2)_경림가오지구_경림가오지구_금광신갈(9.29)" xfId="545" xr:uid="{00000000-0005-0000-0000-000020020000}"/>
    <cellStyle name="_3.육교구조계산서_덕성수량(신설)_인화-논현A수량수정_성북구보도교1_수량(성북천2)_경림가오지구_경림가오지구_금광신갈(9.29)_82호선" xfId="546" xr:uid="{00000000-0005-0000-0000-000021020000}"/>
    <cellStyle name="_3.육교구조계산서_덕성수량(신설)_인화-논현A수량수정_성북구보도교1_수량(성북천2)_경림가오지구_경림가오지구_금광신갈(9.29)_82호선(최종)" xfId="547" xr:uid="{00000000-0005-0000-0000-000022020000}"/>
    <cellStyle name="_3.육교구조계산서_덕성수량(신설)_인화-논현A수량수정_성북구보도교1_수량(성북천2)_경림가오지구_경림가오지구_금광신갈(9.29)_82호선(최종)_23호선" xfId="548" xr:uid="{00000000-0005-0000-0000-000023020000}"/>
    <cellStyle name="_3.육교구조계산서_덕성수량(신설)_인화-논현A수량수정_성북구보도교1_수량(성북천2)_경림가오지구_경림가오지구_금광신갈(9.29)_82호선_23호선" xfId="549" xr:uid="{00000000-0005-0000-0000-000024020000}"/>
    <cellStyle name="_3.육교구조계산서_덕성수량(신설)_인화-논현A수량수정_성북구보도교1_수량(성북천2)_경림가오지구_경림가오지구_금광신갈(9.29)_98호선" xfId="550" xr:uid="{00000000-0005-0000-0000-000025020000}"/>
    <cellStyle name="_3.육교구조계산서_덕성수량(신설)_인화-논현A수량수정_성북구보도교1_수량(성북천2)_경림가오지구_경림가오지구_금광신갈(9.29)_98호선_23호선" xfId="551" xr:uid="{00000000-0005-0000-0000-000026020000}"/>
    <cellStyle name="_3.육교구조계산서_덕성수량(신설)_인화-논현A수량수정_성북구보도교1_수량(성북천2)_경림가오지구_경림가오지구_금광신갈(9.29)_영사교외5개교" xfId="552" xr:uid="{00000000-0005-0000-0000-000027020000}"/>
    <cellStyle name="_3.육교구조계산서_덕성수량(신설)_인화-논현A수량수정_성북구보도교1_수량(성북천2)_경림가오지구_경림가오지구_금광신갈(9.29)_영사교외5개교_23호선" xfId="553" xr:uid="{00000000-0005-0000-0000-000028020000}"/>
    <cellStyle name="_3.육교구조계산서_덕성수량(신설)_인화-논현A수량수정_성북구보도교1_수량(성북천2)_경림가오지구_경림가오지구_영사교외5개교" xfId="554" xr:uid="{00000000-0005-0000-0000-000029020000}"/>
    <cellStyle name="_3.육교구조계산서_덕성수량(신설)_인화-논현A수량수정_성북구보도교1_수량(성북천2)_경림가오지구_경림가오지구_영사교외5개교_23호선" xfId="555" xr:uid="{00000000-0005-0000-0000-00002A020000}"/>
    <cellStyle name="_3.육교구조계산서_덕성수량(신설)_인화-논현A수량수정_성북구보도교1_수량(성북천2)_경림가오지구_금광신갈(9.29)" xfId="556" xr:uid="{00000000-0005-0000-0000-00002B020000}"/>
    <cellStyle name="_3.육교구조계산서_덕성수량(신설)_인화-논현A수량수정_성북구보도교1_수량(성북천2)_경림가오지구_금광신갈(9.29)_82호선" xfId="557" xr:uid="{00000000-0005-0000-0000-00002C020000}"/>
    <cellStyle name="_3.육교구조계산서_덕성수량(신설)_인화-논현A수량수정_성북구보도교1_수량(성북천2)_경림가오지구_금광신갈(9.29)_82호선(최종)" xfId="558" xr:uid="{00000000-0005-0000-0000-00002D020000}"/>
    <cellStyle name="_3.육교구조계산서_덕성수량(신설)_인화-논현A수량수정_성북구보도교1_수량(성북천2)_경림가오지구_금광신갈(9.29)_82호선(최종)_23호선" xfId="559" xr:uid="{00000000-0005-0000-0000-00002E020000}"/>
    <cellStyle name="_3.육교구조계산서_덕성수량(신설)_인화-논현A수량수정_성북구보도교1_수량(성북천2)_경림가오지구_금광신갈(9.29)_82호선_23호선" xfId="560" xr:uid="{00000000-0005-0000-0000-00002F020000}"/>
    <cellStyle name="_3.육교구조계산서_덕성수량(신설)_인화-논현A수량수정_성북구보도교1_수량(성북천2)_경림가오지구_금광신갈(9.29)_98호선" xfId="561" xr:uid="{00000000-0005-0000-0000-000030020000}"/>
    <cellStyle name="_3.육교구조계산서_덕성수량(신설)_인화-논현A수량수정_성북구보도교1_수량(성북천2)_경림가오지구_금광신갈(9.29)_98호선_23호선" xfId="562" xr:uid="{00000000-0005-0000-0000-000031020000}"/>
    <cellStyle name="_3.육교구조계산서_덕성수량(신설)_인화-논현A수량수정_성북구보도교1_수량(성북천2)_경림가오지구_금광신갈(9.29)_영사교외5개교" xfId="563" xr:uid="{00000000-0005-0000-0000-000032020000}"/>
    <cellStyle name="_3.육교구조계산서_덕성수량(신설)_인화-논현A수량수정_성북구보도교1_수량(성북천2)_경림가오지구_금광신갈(9.29)_영사교외5개교_23호선" xfId="564" xr:uid="{00000000-0005-0000-0000-000033020000}"/>
    <cellStyle name="_3.육교구조계산서_덕성수량(신설)_인화-논현A수량수정_성북구보도교1_수량(성북천2)_경림가오지구_영사교외5개교" xfId="565" xr:uid="{00000000-0005-0000-0000-000034020000}"/>
    <cellStyle name="_3.육교구조계산서_덕성수량(신설)_인화-논현A수량수정_성북구보도교1_수량(성북천2)_경림가오지구_영사교외5개교_23호선" xfId="566" xr:uid="{00000000-0005-0000-0000-000035020000}"/>
    <cellStyle name="_3.육교구조계산서_덕성수량(신설)_인화-논현A수량수정_성북구보도교1_수량(성북천2)_금광신갈(9.29)" xfId="567" xr:uid="{00000000-0005-0000-0000-000036020000}"/>
    <cellStyle name="_3.육교구조계산서_덕성수량(신설)_인화-논현A수량수정_성북구보도교1_수량(성북천2)_금광신갈(9.29)_82호선" xfId="568" xr:uid="{00000000-0005-0000-0000-000037020000}"/>
    <cellStyle name="_3.육교구조계산서_덕성수량(신설)_인화-논현A수량수정_성북구보도교1_수량(성북천2)_금광신갈(9.29)_82호선(최종)" xfId="569" xr:uid="{00000000-0005-0000-0000-000038020000}"/>
    <cellStyle name="_3.육교구조계산서_덕성수량(신설)_인화-논현A수량수정_성북구보도교1_수량(성북천2)_금광신갈(9.29)_82호선(최종)_23호선" xfId="570" xr:uid="{00000000-0005-0000-0000-000039020000}"/>
    <cellStyle name="_3.육교구조계산서_덕성수량(신설)_인화-논현A수량수정_성북구보도교1_수량(성북천2)_금광신갈(9.29)_82호선_23호선" xfId="571" xr:uid="{00000000-0005-0000-0000-00003A020000}"/>
    <cellStyle name="_3.육교구조계산서_덕성수량(신설)_인화-논현A수량수정_성북구보도교1_수량(성북천2)_금광신갈(9.29)_98호선" xfId="572" xr:uid="{00000000-0005-0000-0000-00003B020000}"/>
    <cellStyle name="_3.육교구조계산서_덕성수량(신설)_인화-논현A수량수정_성북구보도교1_수량(성북천2)_금광신갈(9.29)_98호선_23호선" xfId="573" xr:uid="{00000000-0005-0000-0000-00003C020000}"/>
    <cellStyle name="_3.육교구조계산서_덕성수량(신설)_인화-논현A수량수정_성북구보도교1_수량(성북천2)_금광신갈(9.29)_영사교외5개교" xfId="574" xr:uid="{00000000-0005-0000-0000-00003D020000}"/>
    <cellStyle name="_3.육교구조계산서_덕성수량(신설)_인화-논현A수량수정_성북구보도교1_수량(성북천2)_금광신갈(9.29)_영사교외5개교_23호선" xfId="575" xr:uid="{00000000-0005-0000-0000-00003E020000}"/>
    <cellStyle name="_3.육교구조계산서_덕성수량(신설)_인화-논현A수량수정_성북구보도교1_수량(성북천2)_영사교외5개교" xfId="576" xr:uid="{00000000-0005-0000-0000-00003F020000}"/>
    <cellStyle name="_3.육교구조계산서_덕성수량(신설)_인화-논현A수량수정_성북구보도교1_수량(성북천2)_영사교외5개교_23호선" xfId="577" xr:uid="{00000000-0005-0000-0000-000040020000}"/>
    <cellStyle name="_3.육교구조계산서_덕성수량(신설)_인화-논현A수량수정_성북구보도교1_안성기초수량(0214완료)" xfId="578" xr:uid="{00000000-0005-0000-0000-000041020000}"/>
    <cellStyle name="_3.육교구조계산서_덕성수량(신설)_인화-논현A수량수정_성북구보도교1_안성기초수량(0214완료)_82호선" xfId="579" xr:uid="{00000000-0005-0000-0000-000042020000}"/>
    <cellStyle name="_3.육교구조계산서_덕성수량(신설)_인화-논현A수량수정_성북구보도교1_안성기초수량(0214완료)_82호선(최종)" xfId="580" xr:uid="{00000000-0005-0000-0000-000043020000}"/>
    <cellStyle name="_3.육교구조계산서_덕성수량(신설)_인화-논현A수량수정_성북구보도교1_안성기초수량(0214완료)_82호선(최종)_23호선" xfId="581" xr:uid="{00000000-0005-0000-0000-000044020000}"/>
    <cellStyle name="_3.육교구조계산서_덕성수량(신설)_인화-논현A수량수정_성북구보도교1_안성기초수량(0214완료)_82호선_23호선" xfId="582" xr:uid="{00000000-0005-0000-0000-000045020000}"/>
    <cellStyle name="_3.육교구조계산서_덕성수량(신설)_인화-논현A수량수정_성북구보도교1_안성기초수량(0214완료)_98호선" xfId="583" xr:uid="{00000000-0005-0000-0000-000046020000}"/>
    <cellStyle name="_3.육교구조계산서_덕성수량(신설)_인화-논현A수량수정_성북구보도교1_안성기초수량(0214완료)_98호선_23호선" xfId="584" xr:uid="{00000000-0005-0000-0000-000047020000}"/>
    <cellStyle name="_3.육교구조계산서_덕성수량(신설)_인화-논현A수량수정_성북구보도교1_안성기초수량(0214완료)_경림가오지구" xfId="585" xr:uid="{00000000-0005-0000-0000-000048020000}"/>
    <cellStyle name="_3.육교구조계산서_덕성수량(신설)_인화-논현A수량수정_성북구보도교1_안성기초수량(0214완료)_경림가오지구_82호선" xfId="586" xr:uid="{00000000-0005-0000-0000-000049020000}"/>
    <cellStyle name="_3.육교구조계산서_덕성수량(신설)_인화-논현A수량수정_성북구보도교1_안성기초수량(0214완료)_경림가오지구_82호선(최종)" xfId="587" xr:uid="{00000000-0005-0000-0000-00004A020000}"/>
    <cellStyle name="_3.육교구조계산서_덕성수량(신설)_인화-논현A수량수정_성북구보도교1_안성기초수량(0214완료)_경림가오지구_82호선(최종)_23호선" xfId="588" xr:uid="{00000000-0005-0000-0000-00004B020000}"/>
    <cellStyle name="_3.육교구조계산서_덕성수량(신설)_인화-논현A수량수정_성북구보도교1_안성기초수량(0214완료)_경림가오지구_82호선_23호선" xfId="589" xr:uid="{00000000-0005-0000-0000-00004C020000}"/>
    <cellStyle name="_3.육교구조계산서_덕성수량(신설)_인화-논현A수량수정_성북구보도교1_안성기초수량(0214완료)_경림가오지구_98호선" xfId="590" xr:uid="{00000000-0005-0000-0000-00004D020000}"/>
    <cellStyle name="_3.육교구조계산서_덕성수량(신설)_인화-논현A수량수정_성북구보도교1_안성기초수량(0214완료)_경림가오지구_98호선_23호선" xfId="591" xr:uid="{00000000-0005-0000-0000-00004E020000}"/>
    <cellStyle name="_3.육교구조계산서_덕성수량(신설)_인화-논현A수량수정_성북구보도교1_안성기초수량(0214완료)_경림가오지구_경림가오지구" xfId="592" xr:uid="{00000000-0005-0000-0000-00004F020000}"/>
    <cellStyle name="_3.육교구조계산서_덕성수량(신설)_인화-논현A수량수정_성북구보도교1_안성기초수량(0214완료)_경림가오지구_경림가오지구_82호선" xfId="593" xr:uid="{00000000-0005-0000-0000-000050020000}"/>
    <cellStyle name="_3.육교구조계산서_덕성수량(신설)_인화-논현A수량수정_성북구보도교1_안성기초수량(0214완료)_경림가오지구_경림가오지구_82호선(최종)" xfId="594" xr:uid="{00000000-0005-0000-0000-000051020000}"/>
    <cellStyle name="_3.육교구조계산서_덕성수량(신설)_인화-논현A수량수정_성북구보도교1_안성기초수량(0214완료)_경림가오지구_경림가오지구_82호선(최종)_23호선" xfId="595" xr:uid="{00000000-0005-0000-0000-000052020000}"/>
    <cellStyle name="_3.육교구조계산서_덕성수량(신설)_인화-논현A수량수정_성북구보도교1_안성기초수량(0214완료)_경림가오지구_경림가오지구_82호선_23호선" xfId="596" xr:uid="{00000000-0005-0000-0000-000053020000}"/>
    <cellStyle name="_3.육교구조계산서_덕성수량(신설)_인화-논현A수량수정_성북구보도교1_안성기초수량(0214완료)_경림가오지구_경림가오지구_98호선" xfId="597" xr:uid="{00000000-0005-0000-0000-000054020000}"/>
    <cellStyle name="_3.육교구조계산서_덕성수량(신설)_인화-논현A수량수정_성북구보도교1_안성기초수량(0214완료)_경림가오지구_경림가오지구_98호선_23호선" xfId="598" xr:uid="{00000000-0005-0000-0000-000055020000}"/>
    <cellStyle name="_3.육교구조계산서_덕성수량(신설)_인화-논현A수량수정_성북구보도교1_안성기초수량(0214완료)_경림가오지구_경림가오지구_금광신갈(9.29)" xfId="599" xr:uid="{00000000-0005-0000-0000-000056020000}"/>
    <cellStyle name="_3.육교구조계산서_덕성수량(신설)_인화-논현A수량수정_성북구보도교1_안성기초수량(0214완료)_경림가오지구_경림가오지구_금광신갈(9.29)_82호선" xfId="600" xr:uid="{00000000-0005-0000-0000-000057020000}"/>
    <cellStyle name="_3.육교구조계산서_덕성수량(신설)_인화-논현A수량수정_성북구보도교1_안성기초수량(0214완료)_경림가오지구_경림가오지구_금광신갈(9.29)_82호선(최종)" xfId="601" xr:uid="{00000000-0005-0000-0000-000058020000}"/>
    <cellStyle name="_3.육교구조계산서_덕성수량(신설)_인화-논현A수량수정_성북구보도교1_안성기초수량(0214완료)_경림가오지구_경림가오지구_금광신갈(9.29)_82호선(최종)_23호선" xfId="602" xr:uid="{00000000-0005-0000-0000-000059020000}"/>
    <cellStyle name="_3.육교구조계산서_덕성수량(신설)_인화-논현A수량수정_성북구보도교1_안성기초수량(0214완료)_경림가오지구_경림가오지구_금광신갈(9.29)_82호선_23호선" xfId="603" xr:uid="{00000000-0005-0000-0000-00005A020000}"/>
    <cellStyle name="_3.육교구조계산서_덕성수량(신설)_인화-논현A수량수정_성북구보도교1_안성기초수량(0214완료)_경림가오지구_경림가오지구_금광신갈(9.29)_98호선" xfId="604" xr:uid="{00000000-0005-0000-0000-00005B020000}"/>
    <cellStyle name="_3.육교구조계산서_덕성수량(신설)_인화-논현A수량수정_성북구보도교1_안성기초수량(0214완료)_경림가오지구_경림가오지구_금광신갈(9.29)_98호선_23호선" xfId="605" xr:uid="{00000000-0005-0000-0000-00005C020000}"/>
    <cellStyle name="_3.육교구조계산서_덕성수량(신설)_인화-논현A수량수정_성북구보도교1_안성기초수량(0214완료)_경림가오지구_경림가오지구_금광신갈(9.29)_영사교외5개교" xfId="606" xr:uid="{00000000-0005-0000-0000-00005D020000}"/>
    <cellStyle name="_3.육교구조계산서_덕성수량(신설)_인화-논현A수량수정_성북구보도교1_안성기초수량(0214완료)_경림가오지구_경림가오지구_금광신갈(9.29)_영사교외5개교_23호선" xfId="607" xr:uid="{00000000-0005-0000-0000-00005E020000}"/>
    <cellStyle name="_3.육교구조계산서_덕성수량(신설)_인화-논현A수량수정_성북구보도교1_안성기초수량(0214완료)_경림가오지구_경림가오지구_영사교외5개교" xfId="608" xr:uid="{00000000-0005-0000-0000-00005F020000}"/>
    <cellStyle name="_3.육교구조계산서_덕성수량(신설)_인화-논현A수량수정_성북구보도교1_안성기초수량(0214완료)_경림가오지구_경림가오지구_영사교외5개교_23호선" xfId="609" xr:uid="{00000000-0005-0000-0000-000060020000}"/>
    <cellStyle name="_3.육교구조계산서_덕성수량(신설)_인화-논현A수량수정_성북구보도교1_안성기초수량(0214완료)_경림가오지구_금광신갈(9.29)" xfId="610" xr:uid="{00000000-0005-0000-0000-000061020000}"/>
    <cellStyle name="_3.육교구조계산서_덕성수량(신설)_인화-논현A수량수정_성북구보도교1_안성기초수량(0214완료)_경림가오지구_금광신갈(9.29)_82호선" xfId="611" xr:uid="{00000000-0005-0000-0000-000062020000}"/>
    <cellStyle name="_3.육교구조계산서_덕성수량(신설)_인화-논현A수량수정_성북구보도교1_안성기초수량(0214완료)_경림가오지구_금광신갈(9.29)_82호선(최종)" xfId="612" xr:uid="{00000000-0005-0000-0000-000063020000}"/>
    <cellStyle name="_3.육교구조계산서_덕성수량(신설)_인화-논현A수량수정_성북구보도교1_안성기초수량(0214완료)_경림가오지구_금광신갈(9.29)_82호선(최종)_23호선" xfId="613" xr:uid="{00000000-0005-0000-0000-000064020000}"/>
    <cellStyle name="_3.육교구조계산서_덕성수량(신설)_인화-논현A수량수정_성북구보도교1_안성기초수량(0214완료)_경림가오지구_금광신갈(9.29)_82호선_23호선" xfId="614" xr:uid="{00000000-0005-0000-0000-000065020000}"/>
    <cellStyle name="_3.육교구조계산서_덕성수량(신설)_인화-논현A수량수정_성북구보도교1_안성기초수량(0214완료)_경림가오지구_금광신갈(9.29)_98호선" xfId="615" xr:uid="{00000000-0005-0000-0000-000066020000}"/>
    <cellStyle name="_3.육교구조계산서_덕성수량(신설)_인화-논현A수량수정_성북구보도교1_안성기초수량(0214완료)_경림가오지구_금광신갈(9.29)_98호선_23호선" xfId="616" xr:uid="{00000000-0005-0000-0000-000067020000}"/>
    <cellStyle name="_3.육교구조계산서_덕성수량(신설)_인화-논현A수량수정_성북구보도교1_안성기초수량(0214완료)_경림가오지구_금광신갈(9.29)_영사교외5개교" xfId="617" xr:uid="{00000000-0005-0000-0000-000068020000}"/>
    <cellStyle name="_3.육교구조계산서_덕성수량(신설)_인화-논현A수량수정_성북구보도교1_안성기초수량(0214완료)_경림가오지구_금광신갈(9.29)_영사교외5개교_23호선" xfId="618" xr:uid="{00000000-0005-0000-0000-000069020000}"/>
    <cellStyle name="_3.육교구조계산서_덕성수량(신설)_인화-논현A수량수정_성북구보도교1_안성기초수량(0214완료)_경림가오지구_영사교외5개교" xfId="619" xr:uid="{00000000-0005-0000-0000-00006A020000}"/>
    <cellStyle name="_3.육교구조계산서_덕성수량(신설)_인화-논현A수량수정_성북구보도교1_안성기초수량(0214완료)_경림가오지구_영사교외5개교_23호선" xfId="620" xr:uid="{00000000-0005-0000-0000-00006B020000}"/>
    <cellStyle name="_3.육교구조계산서_덕성수량(신설)_인화-논현A수량수정_성북구보도교1_안성기초수량(0214완료)_금광신갈(9.29)" xfId="621" xr:uid="{00000000-0005-0000-0000-00006C020000}"/>
    <cellStyle name="_3.육교구조계산서_덕성수량(신설)_인화-논현A수량수정_성북구보도교1_안성기초수량(0214완료)_금광신갈(9.29)_82호선" xfId="622" xr:uid="{00000000-0005-0000-0000-00006D020000}"/>
    <cellStyle name="_3.육교구조계산서_덕성수량(신설)_인화-논현A수량수정_성북구보도교1_안성기초수량(0214완료)_금광신갈(9.29)_82호선(최종)" xfId="623" xr:uid="{00000000-0005-0000-0000-00006E020000}"/>
    <cellStyle name="_3.육교구조계산서_덕성수량(신설)_인화-논현A수량수정_성북구보도교1_안성기초수량(0214완료)_금광신갈(9.29)_82호선(최종)_23호선" xfId="624" xr:uid="{00000000-0005-0000-0000-00006F020000}"/>
    <cellStyle name="_3.육교구조계산서_덕성수량(신설)_인화-논현A수량수정_성북구보도교1_안성기초수량(0214완료)_금광신갈(9.29)_82호선_23호선" xfId="625" xr:uid="{00000000-0005-0000-0000-000070020000}"/>
    <cellStyle name="_3.육교구조계산서_덕성수량(신설)_인화-논현A수량수정_성북구보도교1_안성기초수량(0214완료)_금광신갈(9.29)_98호선" xfId="626" xr:uid="{00000000-0005-0000-0000-000071020000}"/>
    <cellStyle name="_3.육교구조계산서_덕성수량(신설)_인화-논현A수량수정_성북구보도교1_안성기초수량(0214완료)_금광신갈(9.29)_98호선_23호선" xfId="627" xr:uid="{00000000-0005-0000-0000-000072020000}"/>
    <cellStyle name="_3.육교구조계산서_덕성수량(신설)_인화-논현A수량수정_성북구보도교1_안성기초수량(0214완료)_금광신갈(9.29)_영사교외5개교" xfId="628" xr:uid="{00000000-0005-0000-0000-000073020000}"/>
    <cellStyle name="_3.육교구조계산서_덕성수량(신설)_인화-논현A수량수정_성북구보도교1_안성기초수량(0214완료)_금광신갈(9.29)_영사교외5개교_23호선" xfId="629" xr:uid="{00000000-0005-0000-0000-000074020000}"/>
    <cellStyle name="_3.육교구조계산서_덕성수량(신설)_인화-논현A수량수정_성북구보도교1_안성기초수량(0214완료)_영사교외5개교" xfId="630" xr:uid="{00000000-0005-0000-0000-000075020000}"/>
    <cellStyle name="_3.육교구조계산서_덕성수량(신설)_인화-논현A수량수정_성북구보도교1_안성기초수량(0214완료)_영사교외5개교_23호선" xfId="631" xr:uid="{00000000-0005-0000-0000-000076020000}"/>
    <cellStyle name="_3.육교구조계산서_덕성수량(신설)_인화-논현A수량수정_성북구보도교1_영사교외5개교" xfId="632" xr:uid="{00000000-0005-0000-0000-000077020000}"/>
    <cellStyle name="_3.육교구조계산서_덕성수량(신설)_인화-논현A수량수정_성북구보도교1_영사교외5개교_23호선" xfId="633" xr:uid="{00000000-0005-0000-0000-000078020000}"/>
    <cellStyle name="_3.육교구조계산서_덕성수량(신설)_인화-논현A수량수정_안성공도(하부공)수량" xfId="634" xr:uid="{00000000-0005-0000-0000-000079020000}"/>
    <cellStyle name="_3.육교구조계산서_덕성수량(신설)_인화-논현A수량수정_안성공도(하부공)수량_82호선" xfId="635" xr:uid="{00000000-0005-0000-0000-00007A020000}"/>
    <cellStyle name="_3.육교구조계산서_덕성수량(신설)_인화-논현A수량수정_안성공도(하부공)수량_82호선(최종)" xfId="636" xr:uid="{00000000-0005-0000-0000-00007B020000}"/>
    <cellStyle name="_3.육교구조계산서_덕성수량(신설)_인화-논현A수량수정_안성공도(하부공)수량_82호선(최종)_23호선" xfId="637" xr:uid="{00000000-0005-0000-0000-00007C020000}"/>
    <cellStyle name="_3.육교구조계산서_덕성수량(신설)_인화-논현A수량수정_안성공도(하부공)수량_82호선_23호선" xfId="638" xr:uid="{00000000-0005-0000-0000-00007D020000}"/>
    <cellStyle name="_3.육교구조계산서_덕성수량(신설)_인화-논현A수량수정_안성공도(하부공)수량_98호선" xfId="639" xr:uid="{00000000-0005-0000-0000-00007E020000}"/>
    <cellStyle name="_3.육교구조계산서_덕성수량(신설)_인화-논현A수량수정_안성공도(하부공)수량_98호선_23호선" xfId="640" xr:uid="{00000000-0005-0000-0000-00007F020000}"/>
    <cellStyle name="_3.육교구조계산서_덕성수량(신설)_인화-논현A수량수정_안성공도(하부공)수량_경림가오지구" xfId="641" xr:uid="{00000000-0005-0000-0000-000080020000}"/>
    <cellStyle name="_3.육교구조계산서_덕성수량(신설)_인화-논현A수량수정_안성공도(하부공)수량_경림가오지구_82호선" xfId="642" xr:uid="{00000000-0005-0000-0000-000081020000}"/>
    <cellStyle name="_3.육교구조계산서_덕성수량(신설)_인화-논현A수량수정_안성공도(하부공)수량_경림가오지구_82호선(최종)" xfId="643" xr:uid="{00000000-0005-0000-0000-000082020000}"/>
    <cellStyle name="_3.육교구조계산서_덕성수량(신설)_인화-논현A수량수정_안성공도(하부공)수량_경림가오지구_82호선(최종)_23호선" xfId="644" xr:uid="{00000000-0005-0000-0000-000083020000}"/>
    <cellStyle name="_3.육교구조계산서_덕성수량(신설)_인화-논현A수량수정_안성공도(하부공)수량_경림가오지구_82호선_23호선" xfId="645" xr:uid="{00000000-0005-0000-0000-000084020000}"/>
    <cellStyle name="_3.육교구조계산서_덕성수량(신설)_인화-논현A수량수정_안성공도(하부공)수량_경림가오지구_98호선" xfId="646" xr:uid="{00000000-0005-0000-0000-000085020000}"/>
    <cellStyle name="_3.육교구조계산서_덕성수량(신설)_인화-논현A수량수정_안성공도(하부공)수량_경림가오지구_98호선_23호선" xfId="647" xr:uid="{00000000-0005-0000-0000-000086020000}"/>
    <cellStyle name="_3.육교구조계산서_덕성수량(신설)_인화-논현A수량수정_안성공도(하부공)수량_경림가오지구_금광신갈(9.29)" xfId="648" xr:uid="{00000000-0005-0000-0000-000087020000}"/>
    <cellStyle name="_3.육교구조계산서_덕성수량(신설)_인화-논현A수량수정_안성공도(하부공)수량_경림가오지구_금광신갈(9.29)_82호선" xfId="649" xr:uid="{00000000-0005-0000-0000-000088020000}"/>
    <cellStyle name="_3.육교구조계산서_덕성수량(신설)_인화-논현A수량수정_안성공도(하부공)수량_경림가오지구_금광신갈(9.29)_82호선(최종)" xfId="650" xr:uid="{00000000-0005-0000-0000-000089020000}"/>
    <cellStyle name="_3.육교구조계산서_덕성수량(신설)_인화-논현A수량수정_안성공도(하부공)수량_경림가오지구_금광신갈(9.29)_82호선(최종)_23호선" xfId="651" xr:uid="{00000000-0005-0000-0000-00008A020000}"/>
    <cellStyle name="_3.육교구조계산서_덕성수량(신설)_인화-논현A수량수정_안성공도(하부공)수량_경림가오지구_금광신갈(9.29)_82호선_23호선" xfId="652" xr:uid="{00000000-0005-0000-0000-00008B020000}"/>
    <cellStyle name="_3.육교구조계산서_덕성수량(신설)_인화-논현A수량수정_안성공도(하부공)수량_경림가오지구_금광신갈(9.29)_98호선" xfId="653" xr:uid="{00000000-0005-0000-0000-00008C020000}"/>
    <cellStyle name="_3.육교구조계산서_덕성수량(신설)_인화-논현A수량수정_안성공도(하부공)수량_경림가오지구_금광신갈(9.29)_98호선_23호선" xfId="654" xr:uid="{00000000-0005-0000-0000-00008D020000}"/>
    <cellStyle name="_3.육교구조계산서_덕성수량(신설)_인화-논현A수량수정_안성공도(하부공)수량_경림가오지구_금광신갈(9.29)_영사교외5개교" xfId="655" xr:uid="{00000000-0005-0000-0000-00008E020000}"/>
    <cellStyle name="_3.육교구조계산서_덕성수량(신설)_인화-논현A수량수정_안성공도(하부공)수량_경림가오지구_금광신갈(9.29)_영사교외5개교_23호선" xfId="656" xr:uid="{00000000-0005-0000-0000-00008F020000}"/>
    <cellStyle name="_3.육교구조계산서_덕성수량(신설)_인화-논현A수량수정_안성공도(하부공)수량_경림가오지구_영사교외5개교" xfId="657" xr:uid="{00000000-0005-0000-0000-000090020000}"/>
    <cellStyle name="_3.육교구조계산서_덕성수량(신설)_인화-논현A수량수정_안성공도(하부공)수량_경림가오지구_영사교외5개교_23호선" xfId="658" xr:uid="{00000000-0005-0000-0000-000091020000}"/>
    <cellStyle name="_3.육교구조계산서_덕성수량(신설)_인화-논현A수량수정_안성공도(하부공)수량_금광신갈(9.29)" xfId="659" xr:uid="{00000000-0005-0000-0000-000092020000}"/>
    <cellStyle name="_3.육교구조계산서_덕성수량(신설)_인화-논현A수량수정_안성공도(하부공)수량_금광신갈(9.29)_82호선" xfId="660" xr:uid="{00000000-0005-0000-0000-000093020000}"/>
    <cellStyle name="_3.육교구조계산서_덕성수량(신설)_인화-논현A수량수정_안성공도(하부공)수량_금광신갈(9.29)_82호선(최종)" xfId="661" xr:uid="{00000000-0005-0000-0000-000094020000}"/>
    <cellStyle name="_3.육교구조계산서_덕성수량(신설)_인화-논현A수량수정_안성공도(하부공)수량_금광신갈(9.29)_82호선(최종)_23호선" xfId="662" xr:uid="{00000000-0005-0000-0000-000095020000}"/>
    <cellStyle name="_3.육교구조계산서_덕성수량(신설)_인화-논현A수량수정_안성공도(하부공)수량_금광신갈(9.29)_82호선_23호선" xfId="663" xr:uid="{00000000-0005-0000-0000-000096020000}"/>
    <cellStyle name="_3.육교구조계산서_덕성수량(신설)_인화-논현A수량수정_안성공도(하부공)수량_금광신갈(9.29)_98호선" xfId="664" xr:uid="{00000000-0005-0000-0000-000097020000}"/>
    <cellStyle name="_3.육교구조계산서_덕성수량(신설)_인화-논현A수량수정_안성공도(하부공)수량_금광신갈(9.29)_98호선_23호선" xfId="665" xr:uid="{00000000-0005-0000-0000-000098020000}"/>
    <cellStyle name="_3.육교구조계산서_덕성수량(신설)_인화-논현A수량수정_안성공도(하부공)수량_금광신갈(9.29)_영사교외5개교" xfId="666" xr:uid="{00000000-0005-0000-0000-000099020000}"/>
    <cellStyle name="_3.육교구조계산서_덕성수량(신설)_인화-논현A수량수정_안성공도(하부공)수량_금광신갈(9.29)_영사교외5개교_23호선" xfId="667" xr:uid="{00000000-0005-0000-0000-00009A020000}"/>
    <cellStyle name="_3.육교구조계산서_덕성수량(신설)_인화-논현A수량수정_안성공도(하부공)수량_안성기초수량(0214완료)" xfId="668" xr:uid="{00000000-0005-0000-0000-00009B020000}"/>
    <cellStyle name="_3.육교구조계산서_덕성수량(신설)_인화-논현A수량수정_안성공도(하부공)수량_안성기초수량(0214완료)_82호선" xfId="669" xr:uid="{00000000-0005-0000-0000-00009C020000}"/>
    <cellStyle name="_3.육교구조계산서_덕성수량(신설)_인화-논현A수량수정_안성공도(하부공)수량_안성기초수량(0214완료)_82호선(최종)" xfId="670" xr:uid="{00000000-0005-0000-0000-00009D020000}"/>
    <cellStyle name="_3.육교구조계산서_덕성수량(신설)_인화-논현A수량수정_안성공도(하부공)수량_안성기초수량(0214완료)_82호선(최종)_23호선" xfId="671" xr:uid="{00000000-0005-0000-0000-00009E020000}"/>
    <cellStyle name="_3.육교구조계산서_덕성수량(신설)_인화-논현A수량수정_안성공도(하부공)수량_안성기초수량(0214완료)_82호선_23호선" xfId="672" xr:uid="{00000000-0005-0000-0000-00009F020000}"/>
    <cellStyle name="_3.육교구조계산서_덕성수량(신설)_인화-논현A수량수정_안성공도(하부공)수량_안성기초수량(0214완료)_98호선" xfId="673" xr:uid="{00000000-0005-0000-0000-0000A0020000}"/>
    <cellStyle name="_3.육교구조계산서_덕성수량(신설)_인화-논현A수량수정_안성공도(하부공)수량_안성기초수량(0214완료)_98호선_23호선" xfId="674" xr:uid="{00000000-0005-0000-0000-0000A1020000}"/>
    <cellStyle name="_3.육교구조계산서_덕성수량(신설)_인화-논현A수량수정_안성공도(하부공)수량_안성기초수량(0214완료)_경림가오지구" xfId="675" xr:uid="{00000000-0005-0000-0000-0000A2020000}"/>
    <cellStyle name="_3.육교구조계산서_덕성수량(신설)_인화-논현A수량수정_안성공도(하부공)수량_안성기초수량(0214완료)_경림가오지구_82호선" xfId="676" xr:uid="{00000000-0005-0000-0000-0000A3020000}"/>
    <cellStyle name="_3.육교구조계산서_덕성수량(신설)_인화-논현A수량수정_안성공도(하부공)수량_안성기초수량(0214완료)_경림가오지구_82호선(최종)" xfId="677" xr:uid="{00000000-0005-0000-0000-0000A4020000}"/>
    <cellStyle name="_3.육교구조계산서_덕성수량(신설)_인화-논현A수량수정_안성공도(하부공)수량_안성기초수량(0214완료)_경림가오지구_82호선(최종)_23호선" xfId="678" xr:uid="{00000000-0005-0000-0000-0000A5020000}"/>
    <cellStyle name="_3.육교구조계산서_덕성수량(신설)_인화-논현A수량수정_안성공도(하부공)수량_안성기초수량(0214완료)_경림가오지구_82호선_23호선" xfId="679" xr:uid="{00000000-0005-0000-0000-0000A6020000}"/>
    <cellStyle name="_3.육교구조계산서_덕성수량(신설)_인화-논현A수량수정_안성공도(하부공)수량_안성기초수량(0214완료)_경림가오지구_98호선" xfId="680" xr:uid="{00000000-0005-0000-0000-0000A7020000}"/>
    <cellStyle name="_3.육교구조계산서_덕성수량(신설)_인화-논현A수량수정_안성공도(하부공)수량_안성기초수량(0214완료)_경림가오지구_98호선_23호선" xfId="681" xr:uid="{00000000-0005-0000-0000-0000A8020000}"/>
    <cellStyle name="_3.육교구조계산서_덕성수량(신설)_인화-논현A수량수정_안성공도(하부공)수량_안성기초수량(0214완료)_경림가오지구_경림가오지구" xfId="682" xr:uid="{00000000-0005-0000-0000-0000A9020000}"/>
    <cellStyle name="_3.육교구조계산서_덕성수량(신설)_인화-논현A수량수정_안성공도(하부공)수량_안성기초수량(0214완료)_경림가오지구_경림가오지구_82호선" xfId="683" xr:uid="{00000000-0005-0000-0000-0000AA020000}"/>
    <cellStyle name="_3.육교구조계산서_덕성수량(신설)_인화-논현A수량수정_안성공도(하부공)수량_안성기초수량(0214완료)_경림가오지구_경림가오지구_82호선(최종)" xfId="684" xr:uid="{00000000-0005-0000-0000-0000AB020000}"/>
    <cellStyle name="_3.육교구조계산서_덕성수량(신설)_인화-논현A수량수정_안성공도(하부공)수량_안성기초수량(0214완료)_경림가오지구_경림가오지구_82호선(최종)_23호선" xfId="685" xr:uid="{00000000-0005-0000-0000-0000AC020000}"/>
    <cellStyle name="_3.육교구조계산서_덕성수량(신설)_인화-논현A수량수정_안성공도(하부공)수량_안성기초수량(0214완료)_경림가오지구_경림가오지구_82호선_23호선" xfId="686" xr:uid="{00000000-0005-0000-0000-0000AD020000}"/>
    <cellStyle name="_3.육교구조계산서_덕성수량(신설)_인화-논현A수량수정_안성공도(하부공)수량_안성기초수량(0214완료)_경림가오지구_경림가오지구_98호선" xfId="687" xr:uid="{00000000-0005-0000-0000-0000AE020000}"/>
    <cellStyle name="_3.육교구조계산서_덕성수량(신설)_인화-논현A수량수정_안성공도(하부공)수량_안성기초수량(0214완료)_경림가오지구_경림가오지구_98호선_23호선" xfId="688" xr:uid="{00000000-0005-0000-0000-0000AF020000}"/>
    <cellStyle name="_3.육교구조계산서_덕성수량(신설)_인화-논현A수량수정_안성공도(하부공)수량_안성기초수량(0214완료)_경림가오지구_경림가오지구_금광신갈(9.29)" xfId="689" xr:uid="{00000000-0005-0000-0000-0000B0020000}"/>
    <cellStyle name="_3.육교구조계산서_덕성수량(신설)_인화-논현A수량수정_안성공도(하부공)수량_안성기초수량(0214완료)_경림가오지구_경림가오지구_금광신갈(9.29)_82호선" xfId="690" xr:uid="{00000000-0005-0000-0000-0000B1020000}"/>
    <cellStyle name="_3.육교구조계산서_덕성수량(신설)_인화-논현A수량수정_안성공도(하부공)수량_안성기초수량(0214완료)_경림가오지구_경림가오지구_금광신갈(9.29)_82호선(최종)" xfId="691" xr:uid="{00000000-0005-0000-0000-0000B2020000}"/>
    <cellStyle name="_3.육교구조계산서_덕성수량(신설)_인화-논현A수량수정_안성공도(하부공)수량_안성기초수량(0214완료)_경림가오지구_경림가오지구_금광신갈(9.29)_82호선(최종)_23호선" xfId="692" xr:uid="{00000000-0005-0000-0000-0000B3020000}"/>
    <cellStyle name="_3.육교구조계산서_덕성수량(신설)_인화-논현A수량수정_안성공도(하부공)수량_안성기초수량(0214완료)_경림가오지구_경림가오지구_금광신갈(9.29)_82호선_23호선" xfId="693" xr:uid="{00000000-0005-0000-0000-0000B4020000}"/>
    <cellStyle name="_3.육교구조계산서_덕성수량(신설)_인화-논현A수량수정_안성공도(하부공)수량_안성기초수량(0214완료)_경림가오지구_경림가오지구_금광신갈(9.29)_98호선" xfId="694" xr:uid="{00000000-0005-0000-0000-0000B5020000}"/>
    <cellStyle name="_3.육교구조계산서_덕성수량(신설)_인화-논현A수량수정_안성공도(하부공)수량_안성기초수량(0214완료)_경림가오지구_경림가오지구_금광신갈(9.29)_98호선_23호선" xfId="695" xr:uid="{00000000-0005-0000-0000-0000B6020000}"/>
    <cellStyle name="_3.육교구조계산서_덕성수량(신설)_인화-논현A수량수정_안성공도(하부공)수량_안성기초수량(0214완료)_경림가오지구_경림가오지구_금광신갈(9.29)_영사교외5개교" xfId="696" xr:uid="{00000000-0005-0000-0000-0000B7020000}"/>
    <cellStyle name="_3.육교구조계산서_덕성수량(신설)_인화-논현A수량수정_안성공도(하부공)수량_안성기초수량(0214완료)_경림가오지구_경림가오지구_금광신갈(9.29)_영사교외5개교_23호선" xfId="697" xr:uid="{00000000-0005-0000-0000-0000B8020000}"/>
    <cellStyle name="_3.육교구조계산서_덕성수량(신설)_인화-논현A수량수정_안성공도(하부공)수량_안성기초수량(0214완료)_경림가오지구_경림가오지구_영사교외5개교" xfId="698" xr:uid="{00000000-0005-0000-0000-0000B9020000}"/>
    <cellStyle name="_3.육교구조계산서_덕성수량(신설)_인화-논현A수량수정_안성공도(하부공)수량_안성기초수량(0214완료)_경림가오지구_경림가오지구_영사교외5개교_23호선" xfId="699" xr:uid="{00000000-0005-0000-0000-0000BA020000}"/>
    <cellStyle name="_3.육교구조계산서_덕성수량(신설)_인화-논현A수량수정_안성공도(하부공)수량_안성기초수량(0214완료)_경림가오지구_금광신갈(9.29)" xfId="700" xr:uid="{00000000-0005-0000-0000-0000BB020000}"/>
    <cellStyle name="_3.육교구조계산서_덕성수량(신설)_인화-논현A수량수정_안성공도(하부공)수량_안성기초수량(0214완료)_경림가오지구_금광신갈(9.29)_82호선" xfId="701" xr:uid="{00000000-0005-0000-0000-0000BC020000}"/>
    <cellStyle name="_3.육교구조계산서_덕성수량(신설)_인화-논현A수량수정_안성공도(하부공)수량_안성기초수량(0214완료)_경림가오지구_금광신갈(9.29)_82호선(최종)" xfId="702" xr:uid="{00000000-0005-0000-0000-0000BD020000}"/>
    <cellStyle name="_3.육교구조계산서_덕성수량(신설)_인화-논현A수량수정_안성공도(하부공)수량_안성기초수량(0214완료)_경림가오지구_금광신갈(9.29)_82호선(최종)_23호선" xfId="703" xr:uid="{00000000-0005-0000-0000-0000BE020000}"/>
    <cellStyle name="_3.육교구조계산서_덕성수량(신설)_인화-논현A수량수정_안성공도(하부공)수량_안성기초수량(0214완료)_경림가오지구_금광신갈(9.29)_82호선_23호선" xfId="704" xr:uid="{00000000-0005-0000-0000-0000BF020000}"/>
    <cellStyle name="_3.육교구조계산서_덕성수량(신설)_인화-논현A수량수정_안성공도(하부공)수량_안성기초수량(0214완료)_경림가오지구_금광신갈(9.29)_98호선" xfId="705" xr:uid="{00000000-0005-0000-0000-0000C0020000}"/>
    <cellStyle name="_3.육교구조계산서_덕성수량(신설)_인화-논현A수량수정_안성공도(하부공)수량_안성기초수량(0214완료)_경림가오지구_금광신갈(9.29)_98호선_23호선" xfId="706" xr:uid="{00000000-0005-0000-0000-0000C1020000}"/>
    <cellStyle name="_3.육교구조계산서_덕성수량(신설)_인화-논현A수량수정_안성공도(하부공)수량_안성기초수량(0214완료)_경림가오지구_금광신갈(9.29)_영사교외5개교" xfId="707" xr:uid="{00000000-0005-0000-0000-0000C2020000}"/>
    <cellStyle name="_3.육교구조계산서_덕성수량(신설)_인화-논현A수량수정_안성공도(하부공)수량_안성기초수량(0214완료)_경림가오지구_금광신갈(9.29)_영사교외5개교_23호선" xfId="708" xr:uid="{00000000-0005-0000-0000-0000C3020000}"/>
    <cellStyle name="_3.육교구조계산서_덕성수량(신설)_인화-논현A수량수정_안성공도(하부공)수량_안성기초수량(0214완료)_경림가오지구_영사교외5개교" xfId="709" xr:uid="{00000000-0005-0000-0000-0000C4020000}"/>
    <cellStyle name="_3.육교구조계산서_덕성수량(신설)_인화-논현A수량수정_안성공도(하부공)수량_안성기초수량(0214완료)_경림가오지구_영사교외5개교_23호선" xfId="710" xr:uid="{00000000-0005-0000-0000-0000C5020000}"/>
    <cellStyle name="_3.육교구조계산서_덕성수량(신설)_인화-논현A수량수정_안성공도(하부공)수량_안성기초수량(0214완료)_금광신갈(9.29)" xfId="711" xr:uid="{00000000-0005-0000-0000-0000C6020000}"/>
    <cellStyle name="_3.육교구조계산서_덕성수량(신설)_인화-논현A수량수정_안성공도(하부공)수량_안성기초수량(0214완료)_금광신갈(9.29)_82호선" xfId="712" xr:uid="{00000000-0005-0000-0000-0000C7020000}"/>
    <cellStyle name="_3.육교구조계산서_덕성수량(신설)_인화-논현A수량수정_안성공도(하부공)수량_안성기초수량(0214완료)_금광신갈(9.29)_82호선(최종)" xfId="713" xr:uid="{00000000-0005-0000-0000-0000C8020000}"/>
    <cellStyle name="_3.육교구조계산서_덕성수량(신설)_인화-논현A수량수정_안성공도(하부공)수량_안성기초수량(0214완료)_금광신갈(9.29)_82호선(최종)_23호선" xfId="714" xr:uid="{00000000-0005-0000-0000-0000C9020000}"/>
    <cellStyle name="_3.육교구조계산서_덕성수량(신설)_인화-논현A수량수정_안성공도(하부공)수량_안성기초수량(0214완료)_금광신갈(9.29)_82호선_23호선" xfId="715" xr:uid="{00000000-0005-0000-0000-0000CA020000}"/>
    <cellStyle name="_3.육교구조계산서_덕성수량(신설)_인화-논현A수량수정_안성공도(하부공)수량_안성기초수량(0214완료)_금광신갈(9.29)_98호선" xfId="716" xr:uid="{00000000-0005-0000-0000-0000CB020000}"/>
    <cellStyle name="_3.육교구조계산서_덕성수량(신설)_인화-논현A수량수정_안성공도(하부공)수량_안성기초수량(0214완료)_금광신갈(9.29)_98호선_23호선" xfId="717" xr:uid="{00000000-0005-0000-0000-0000CC020000}"/>
    <cellStyle name="_3.육교구조계산서_덕성수량(신설)_인화-논현A수량수정_안성공도(하부공)수량_안성기초수량(0214완료)_금광신갈(9.29)_영사교외5개교" xfId="718" xr:uid="{00000000-0005-0000-0000-0000CD020000}"/>
    <cellStyle name="_3.육교구조계산서_덕성수량(신설)_인화-논현A수량수정_안성공도(하부공)수량_안성기초수량(0214완료)_금광신갈(9.29)_영사교외5개교_23호선" xfId="719" xr:uid="{00000000-0005-0000-0000-0000CE020000}"/>
    <cellStyle name="_3.육교구조계산서_덕성수량(신설)_인화-논현A수량수정_안성공도(하부공)수량_안성기초수량(0214완료)_영사교외5개교" xfId="720" xr:uid="{00000000-0005-0000-0000-0000CF020000}"/>
    <cellStyle name="_3.육교구조계산서_덕성수량(신설)_인화-논현A수량수정_안성공도(하부공)수량_안성기초수량(0214완료)_영사교외5개교_23호선" xfId="721" xr:uid="{00000000-0005-0000-0000-0000D0020000}"/>
    <cellStyle name="_3.육교구조계산서_덕성수량(신설)_인화-논현A수량수정_안성공도(하부공)수량_영사교외5개교" xfId="722" xr:uid="{00000000-0005-0000-0000-0000D1020000}"/>
    <cellStyle name="_3.육교구조계산서_덕성수량(신설)_인화-논현A수량수정_안성공도(하부공)수량_영사교외5개교_23호선" xfId="723" xr:uid="{00000000-0005-0000-0000-0000D2020000}"/>
    <cellStyle name="_3.육교구조계산서_덕성수량(신설)_인화-논현A수량수정_안성공도-기초수량" xfId="724" xr:uid="{00000000-0005-0000-0000-0000D3020000}"/>
    <cellStyle name="_3.육교구조계산서_덕성수량(신설)_인화-논현A수량수정_안성공도-기초수량_82호선" xfId="725" xr:uid="{00000000-0005-0000-0000-0000D4020000}"/>
    <cellStyle name="_3.육교구조계산서_덕성수량(신설)_인화-논현A수량수정_안성공도-기초수량_82호선(최종)" xfId="726" xr:uid="{00000000-0005-0000-0000-0000D5020000}"/>
    <cellStyle name="_3.육교구조계산서_덕성수량(신설)_인화-논현A수량수정_안성공도-기초수량_82호선(최종)_23호선" xfId="727" xr:uid="{00000000-0005-0000-0000-0000D6020000}"/>
    <cellStyle name="_3.육교구조계산서_덕성수량(신설)_인화-논현A수량수정_안성공도-기초수량_82호선_23호선" xfId="728" xr:uid="{00000000-0005-0000-0000-0000D7020000}"/>
    <cellStyle name="_3.육교구조계산서_덕성수량(신설)_인화-논현A수량수정_안성공도-기초수량_98호선" xfId="729" xr:uid="{00000000-0005-0000-0000-0000D8020000}"/>
    <cellStyle name="_3.육교구조계산서_덕성수량(신설)_인화-논현A수량수정_안성공도-기초수량_98호선_23호선" xfId="730" xr:uid="{00000000-0005-0000-0000-0000D9020000}"/>
    <cellStyle name="_3.육교구조계산서_덕성수량(신설)_인화-논현A수량수정_안성공도-기초수량_경림가오지구" xfId="731" xr:uid="{00000000-0005-0000-0000-0000DA020000}"/>
    <cellStyle name="_3.육교구조계산서_덕성수량(신설)_인화-논현A수량수정_안성공도-기초수량_경림가오지구_82호선" xfId="732" xr:uid="{00000000-0005-0000-0000-0000DB020000}"/>
    <cellStyle name="_3.육교구조계산서_덕성수량(신설)_인화-논현A수량수정_안성공도-기초수량_경림가오지구_82호선(최종)" xfId="733" xr:uid="{00000000-0005-0000-0000-0000DC020000}"/>
    <cellStyle name="_3.육교구조계산서_덕성수량(신설)_인화-논현A수량수정_안성공도-기초수량_경림가오지구_82호선(최종)_23호선" xfId="734" xr:uid="{00000000-0005-0000-0000-0000DD020000}"/>
    <cellStyle name="_3.육교구조계산서_덕성수량(신설)_인화-논현A수량수정_안성공도-기초수량_경림가오지구_82호선_23호선" xfId="735" xr:uid="{00000000-0005-0000-0000-0000DE020000}"/>
    <cellStyle name="_3.육교구조계산서_덕성수량(신설)_인화-논현A수량수정_안성공도-기초수량_경림가오지구_98호선" xfId="736" xr:uid="{00000000-0005-0000-0000-0000DF020000}"/>
    <cellStyle name="_3.육교구조계산서_덕성수량(신설)_인화-논현A수량수정_안성공도-기초수량_경림가오지구_98호선_23호선" xfId="737" xr:uid="{00000000-0005-0000-0000-0000E0020000}"/>
    <cellStyle name="_3.육교구조계산서_덕성수량(신설)_인화-논현A수량수정_안성공도-기초수량_경림가오지구_금광신갈(9.29)" xfId="738" xr:uid="{00000000-0005-0000-0000-0000E1020000}"/>
    <cellStyle name="_3.육교구조계산서_덕성수량(신설)_인화-논현A수량수정_안성공도-기초수량_경림가오지구_금광신갈(9.29)_82호선" xfId="739" xr:uid="{00000000-0005-0000-0000-0000E2020000}"/>
    <cellStyle name="_3.육교구조계산서_덕성수량(신설)_인화-논현A수량수정_안성공도-기초수량_경림가오지구_금광신갈(9.29)_82호선(최종)" xfId="740" xr:uid="{00000000-0005-0000-0000-0000E3020000}"/>
    <cellStyle name="_3.육교구조계산서_덕성수량(신설)_인화-논현A수량수정_안성공도-기초수량_경림가오지구_금광신갈(9.29)_82호선(최종)_23호선" xfId="741" xr:uid="{00000000-0005-0000-0000-0000E4020000}"/>
    <cellStyle name="_3.육교구조계산서_덕성수량(신설)_인화-논현A수량수정_안성공도-기초수량_경림가오지구_금광신갈(9.29)_82호선_23호선" xfId="742" xr:uid="{00000000-0005-0000-0000-0000E5020000}"/>
    <cellStyle name="_3.육교구조계산서_덕성수량(신설)_인화-논현A수량수정_안성공도-기초수량_경림가오지구_금광신갈(9.29)_98호선" xfId="743" xr:uid="{00000000-0005-0000-0000-0000E6020000}"/>
    <cellStyle name="_3.육교구조계산서_덕성수량(신설)_인화-논현A수량수정_안성공도-기초수량_경림가오지구_금광신갈(9.29)_98호선_23호선" xfId="744" xr:uid="{00000000-0005-0000-0000-0000E7020000}"/>
    <cellStyle name="_3.육교구조계산서_덕성수량(신설)_인화-논현A수량수정_안성공도-기초수량_경림가오지구_금광신갈(9.29)_영사교외5개교" xfId="745" xr:uid="{00000000-0005-0000-0000-0000E8020000}"/>
    <cellStyle name="_3.육교구조계산서_덕성수량(신설)_인화-논현A수량수정_안성공도-기초수량_경림가오지구_금광신갈(9.29)_영사교외5개교_23호선" xfId="746" xr:uid="{00000000-0005-0000-0000-0000E9020000}"/>
    <cellStyle name="_3.육교구조계산서_덕성수량(신설)_인화-논현A수량수정_안성공도-기초수량_경림가오지구_영사교외5개교" xfId="747" xr:uid="{00000000-0005-0000-0000-0000EA020000}"/>
    <cellStyle name="_3.육교구조계산서_덕성수량(신설)_인화-논현A수량수정_안성공도-기초수량_경림가오지구_영사교외5개교_23호선" xfId="748" xr:uid="{00000000-0005-0000-0000-0000EB020000}"/>
    <cellStyle name="_3.육교구조계산서_덕성수량(신설)_인화-논현A수량수정_안성공도-기초수량_금광신갈(9.29)" xfId="749" xr:uid="{00000000-0005-0000-0000-0000EC020000}"/>
    <cellStyle name="_3.육교구조계산서_덕성수량(신설)_인화-논현A수량수정_안성공도-기초수량_금광신갈(9.29)_82호선" xfId="750" xr:uid="{00000000-0005-0000-0000-0000ED020000}"/>
    <cellStyle name="_3.육교구조계산서_덕성수량(신설)_인화-논현A수량수정_안성공도-기초수량_금광신갈(9.29)_82호선(최종)" xfId="751" xr:uid="{00000000-0005-0000-0000-0000EE020000}"/>
    <cellStyle name="_3.육교구조계산서_덕성수량(신설)_인화-논현A수량수정_안성공도-기초수량_금광신갈(9.29)_82호선(최종)_23호선" xfId="752" xr:uid="{00000000-0005-0000-0000-0000EF020000}"/>
    <cellStyle name="_3.육교구조계산서_덕성수량(신설)_인화-논현A수량수정_안성공도-기초수량_금광신갈(9.29)_82호선_23호선" xfId="753" xr:uid="{00000000-0005-0000-0000-0000F0020000}"/>
    <cellStyle name="_3.육교구조계산서_덕성수량(신설)_인화-논현A수량수정_안성공도-기초수량_금광신갈(9.29)_98호선" xfId="754" xr:uid="{00000000-0005-0000-0000-0000F1020000}"/>
    <cellStyle name="_3.육교구조계산서_덕성수량(신설)_인화-논현A수량수정_안성공도-기초수량_금광신갈(9.29)_98호선_23호선" xfId="755" xr:uid="{00000000-0005-0000-0000-0000F2020000}"/>
    <cellStyle name="_3.육교구조계산서_덕성수량(신설)_인화-논현A수량수정_안성공도-기초수량_금광신갈(9.29)_영사교외5개교" xfId="756" xr:uid="{00000000-0005-0000-0000-0000F3020000}"/>
    <cellStyle name="_3.육교구조계산서_덕성수량(신설)_인화-논현A수량수정_안성공도-기초수량_금광신갈(9.29)_영사교외5개교_23호선" xfId="757" xr:uid="{00000000-0005-0000-0000-0000F4020000}"/>
    <cellStyle name="_3.육교구조계산서_덕성수량(신설)_인화-논현A수량수정_안성공도-기초수량_영사교외5개교" xfId="758" xr:uid="{00000000-0005-0000-0000-0000F5020000}"/>
    <cellStyle name="_3.육교구조계산서_덕성수량(신설)_인화-논현A수량수정_안성공도-기초수량_영사교외5개교_23호선" xfId="759" xr:uid="{00000000-0005-0000-0000-0000F6020000}"/>
    <cellStyle name="_3.육교구조계산서_덕성수량(신설)_인화-논현A수량수정_영사교외5개교" xfId="760" xr:uid="{00000000-0005-0000-0000-0000F7020000}"/>
    <cellStyle name="_3.육교구조계산서_덕성수량(신설)_인화-논현A수량수정_영사교외5개교_23호선" xfId="761" xr:uid="{00000000-0005-0000-0000-0000F8020000}"/>
    <cellStyle name="_3.육교구조계산서_덕성수량(신설)_인화-논현B수량수정" xfId="762" xr:uid="{00000000-0005-0000-0000-0000F9020000}"/>
    <cellStyle name="_3.육교구조계산서_덕성수량(신설)_인화-논현B수량수정_82호선" xfId="763" xr:uid="{00000000-0005-0000-0000-0000FA020000}"/>
    <cellStyle name="_3.육교구조계산서_덕성수량(신설)_인화-논현B수량수정_82호선(최종)" xfId="764" xr:uid="{00000000-0005-0000-0000-0000FB020000}"/>
    <cellStyle name="_3.육교구조계산서_덕성수량(신설)_인화-논현B수량수정_82호선(최종)_23호선" xfId="765" xr:uid="{00000000-0005-0000-0000-0000FC020000}"/>
    <cellStyle name="_3.육교구조계산서_덕성수량(신설)_인화-논현B수량수정_82호선_23호선" xfId="766" xr:uid="{00000000-0005-0000-0000-0000FD020000}"/>
    <cellStyle name="_3.육교구조계산서_덕성수량(신설)_인화-논현B수량수정_98호선" xfId="767" xr:uid="{00000000-0005-0000-0000-0000FE020000}"/>
    <cellStyle name="_3.육교구조계산서_덕성수량(신설)_인화-논현B수량수정_98호선_23호선" xfId="768" xr:uid="{00000000-0005-0000-0000-0000FF020000}"/>
    <cellStyle name="_3.육교구조계산서_덕성수량(신설)_인화-논현B수량수정_금광신갈(9.29)" xfId="769" xr:uid="{00000000-0005-0000-0000-000000030000}"/>
    <cellStyle name="_3.육교구조계산서_덕성수량(신설)_인화-논현B수량수정_금광신갈(9.29)_82호선" xfId="770" xr:uid="{00000000-0005-0000-0000-000001030000}"/>
    <cellStyle name="_3.육교구조계산서_덕성수량(신설)_인화-논현B수량수정_금광신갈(9.29)_82호선(최종)" xfId="771" xr:uid="{00000000-0005-0000-0000-000002030000}"/>
    <cellStyle name="_3.육교구조계산서_덕성수량(신설)_인화-논현B수량수정_금광신갈(9.29)_82호선(최종)_23호선" xfId="772" xr:uid="{00000000-0005-0000-0000-000003030000}"/>
    <cellStyle name="_3.육교구조계산서_덕성수량(신설)_인화-논현B수량수정_금광신갈(9.29)_82호선_23호선" xfId="773" xr:uid="{00000000-0005-0000-0000-000004030000}"/>
    <cellStyle name="_3.육교구조계산서_덕성수량(신설)_인화-논현B수량수정_금광신갈(9.29)_98호선" xfId="774" xr:uid="{00000000-0005-0000-0000-000005030000}"/>
    <cellStyle name="_3.육교구조계산서_덕성수량(신설)_인화-논현B수량수정_금광신갈(9.29)_98호선_23호선" xfId="775" xr:uid="{00000000-0005-0000-0000-000006030000}"/>
    <cellStyle name="_3.육교구조계산서_덕성수량(신설)_인화-논현B수량수정_금광신갈(9.29)_영사교외5개교" xfId="776" xr:uid="{00000000-0005-0000-0000-000007030000}"/>
    <cellStyle name="_3.육교구조계산서_덕성수량(신설)_인화-논현B수량수정_금광신갈(9.29)_영사교외5개교_23호선" xfId="777" xr:uid="{00000000-0005-0000-0000-000008030000}"/>
    <cellStyle name="_3.육교구조계산서_덕성수량(신설)_인화-논현B수량수정_여수신기보도수량(신규)" xfId="778" xr:uid="{00000000-0005-0000-0000-000009030000}"/>
    <cellStyle name="_3.육교구조계산서_덕성수량(신설)_인화-논현B수량수정_여수신기보도수량(신규)_82호선" xfId="779" xr:uid="{00000000-0005-0000-0000-00000A030000}"/>
    <cellStyle name="_3.육교구조계산서_덕성수량(신설)_인화-논현B수량수정_여수신기보도수량(신규)_82호선(최종)" xfId="780" xr:uid="{00000000-0005-0000-0000-00000B030000}"/>
    <cellStyle name="_3.육교구조계산서_덕성수량(신설)_인화-논현B수량수정_여수신기보도수량(신규)_82호선(최종)_23호선" xfId="781" xr:uid="{00000000-0005-0000-0000-00000C030000}"/>
    <cellStyle name="_3.육교구조계산서_덕성수량(신설)_인화-논현B수량수정_여수신기보도수량(신규)_82호선_23호선" xfId="782" xr:uid="{00000000-0005-0000-0000-00000D030000}"/>
    <cellStyle name="_3.육교구조계산서_덕성수량(신설)_인화-논현B수량수정_여수신기보도수량(신규)_98호선" xfId="783" xr:uid="{00000000-0005-0000-0000-00000E030000}"/>
    <cellStyle name="_3.육교구조계산서_덕성수량(신설)_인화-논현B수량수정_여수신기보도수량(신규)_98호선_23호선" xfId="784" xr:uid="{00000000-0005-0000-0000-00000F030000}"/>
    <cellStyle name="_3.육교구조계산서_덕성수량(신설)_인화-논현B수량수정_여수신기보도수량(신규)_금광신갈(8.22)" xfId="785" xr:uid="{00000000-0005-0000-0000-000010030000}"/>
    <cellStyle name="_3.육교구조계산서_덕성수량(신설)_인화-논현B수량수정_여수신기보도수량(신규)_금광신갈(8.22)_82호선" xfId="786" xr:uid="{00000000-0005-0000-0000-000011030000}"/>
    <cellStyle name="_3.육교구조계산서_덕성수량(신설)_인화-논현B수량수정_여수신기보도수량(신규)_금광신갈(8.22)_82호선(최종)" xfId="787" xr:uid="{00000000-0005-0000-0000-000012030000}"/>
    <cellStyle name="_3.육교구조계산서_덕성수량(신설)_인화-논현B수량수정_여수신기보도수량(신규)_금광신갈(8.22)_82호선(최종)_23호선" xfId="788" xr:uid="{00000000-0005-0000-0000-000013030000}"/>
    <cellStyle name="_3.육교구조계산서_덕성수량(신설)_인화-논현B수량수정_여수신기보도수량(신규)_금광신갈(8.22)_82호선_23호선" xfId="789" xr:uid="{00000000-0005-0000-0000-000014030000}"/>
    <cellStyle name="_3.육교구조계산서_덕성수량(신설)_인화-논현B수량수정_여수신기보도수량(신규)_금광신갈(8.22)_98호선" xfId="790" xr:uid="{00000000-0005-0000-0000-000015030000}"/>
    <cellStyle name="_3.육교구조계산서_덕성수량(신설)_인화-논현B수량수정_여수신기보도수량(신규)_금광신갈(8.22)_98호선_23호선" xfId="791" xr:uid="{00000000-0005-0000-0000-000016030000}"/>
    <cellStyle name="_3.육교구조계산서_덕성수량(신설)_인화-논현B수량수정_여수신기보도수량(신규)_금광신갈(8.22)_금광신갈(9.29)" xfId="792" xr:uid="{00000000-0005-0000-0000-000017030000}"/>
    <cellStyle name="_3.육교구조계산서_덕성수량(신설)_인화-논현B수량수정_여수신기보도수량(신규)_금광신갈(8.22)_금광신갈(9.29)_82호선" xfId="793" xr:uid="{00000000-0005-0000-0000-000018030000}"/>
    <cellStyle name="_3.육교구조계산서_덕성수량(신설)_인화-논현B수량수정_여수신기보도수량(신규)_금광신갈(8.22)_금광신갈(9.29)_82호선(최종)" xfId="794" xr:uid="{00000000-0005-0000-0000-000019030000}"/>
    <cellStyle name="_3.육교구조계산서_덕성수량(신설)_인화-논현B수량수정_여수신기보도수량(신규)_금광신갈(8.22)_금광신갈(9.29)_82호선(최종)_23호선" xfId="795" xr:uid="{00000000-0005-0000-0000-00001A030000}"/>
    <cellStyle name="_3.육교구조계산서_덕성수량(신설)_인화-논현B수량수정_여수신기보도수량(신규)_금광신갈(8.22)_금광신갈(9.29)_82호선_23호선" xfId="796" xr:uid="{00000000-0005-0000-0000-00001B030000}"/>
    <cellStyle name="_3.육교구조계산서_덕성수량(신설)_인화-논현B수량수정_여수신기보도수량(신규)_금광신갈(8.22)_금광신갈(9.29)_98호선" xfId="797" xr:uid="{00000000-0005-0000-0000-00001C030000}"/>
    <cellStyle name="_3.육교구조계산서_덕성수량(신설)_인화-논현B수량수정_여수신기보도수량(신규)_금광신갈(8.22)_금광신갈(9.29)_98호선_23호선" xfId="798" xr:uid="{00000000-0005-0000-0000-00001D030000}"/>
    <cellStyle name="_3.육교구조계산서_덕성수량(신설)_인화-논현B수량수정_여수신기보도수량(신규)_금광신갈(8.22)_금광신갈(9.29)_영사교외5개교" xfId="799" xr:uid="{00000000-0005-0000-0000-00001E030000}"/>
    <cellStyle name="_3.육교구조계산서_덕성수량(신설)_인화-논현B수량수정_여수신기보도수량(신규)_금광신갈(8.22)_금광신갈(9.29)_영사교외5개교_23호선" xfId="800" xr:uid="{00000000-0005-0000-0000-00001F030000}"/>
    <cellStyle name="_3.육교구조계산서_덕성수량(신설)_인화-논현B수량수정_여수신기보도수량(신규)_금광신갈(8.22)_영사교외5개교" xfId="801" xr:uid="{00000000-0005-0000-0000-000020030000}"/>
    <cellStyle name="_3.육교구조계산서_덕성수량(신설)_인화-논현B수량수정_여수신기보도수량(신규)_금광신갈(8.22)_영사교외5개교_23호선" xfId="802" xr:uid="{00000000-0005-0000-0000-000021030000}"/>
    <cellStyle name="_3.육교구조계산서_덕성수량(신설)_인화-논현B수량수정_여수신기보도수량(신규)_금광신갈수량" xfId="803" xr:uid="{00000000-0005-0000-0000-000022030000}"/>
    <cellStyle name="_3.육교구조계산서_덕성수량(신설)_인화-논현B수량수정_여수신기보도수량(신규)_금광신갈수량_82호선" xfId="804" xr:uid="{00000000-0005-0000-0000-000023030000}"/>
    <cellStyle name="_3.육교구조계산서_덕성수량(신설)_인화-논현B수량수정_여수신기보도수량(신규)_금광신갈수량_82호선(최종)" xfId="805" xr:uid="{00000000-0005-0000-0000-000024030000}"/>
    <cellStyle name="_3.육교구조계산서_덕성수량(신설)_인화-논현B수량수정_여수신기보도수량(신규)_금광신갈수량_82호선(최종)_23호선" xfId="806" xr:uid="{00000000-0005-0000-0000-000025030000}"/>
    <cellStyle name="_3.육교구조계산서_덕성수량(신설)_인화-논현B수량수정_여수신기보도수량(신규)_금광신갈수량_82호선_23호선" xfId="807" xr:uid="{00000000-0005-0000-0000-000026030000}"/>
    <cellStyle name="_3.육교구조계산서_덕성수량(신설)_인화-논현B수량수정_여수신기보도수량(신규)_금광신갈수량_98호선" xfId="808" xr:uid="{00000000-0005-0000-0000-000027030000}"/>
    <cellStyle name="_3.육교구조계산서_덕성수량(신설)_인화-논현B수량수정_여수신기보도수량(신규)_금광신갈수량_98호선_23호선" xfId="809" xr:uid="{00000000-0005-0000-0000-000028030000}"/>
    <cellStyle name="_3.육교구조계산서_덕성수량(신설)_인화-논현B수량수정_여수신기보도수량(신규)_금광신갈수량_금광신갈(9.29)" xfId="810" xr:uid="{00000000-0005-0000-0000-000029030000}"/>
    <cellStyle name="_3.육교구조계산서_덕성수량(신설)_인화-논현B수량수정_여수신기보도수량(신규)_금광신갈수량_금광신갈(9.29)_82호선" xfId="811" xr:uid="{00000000-0005-0000-0000-00002A030000}"/>
    <cellStyle name="_3.육교구조계산서_덕성수량(신설)_인화-논현B수량수정_여수신기보도수량(신규)_금광신갈수량_금광신갈(9.29)_82호선(최종)" xfId="812" xr:uid="{00000000-0005-0000-0000-00002B030000}"/>
    <cellStyle name="_3.육교구조계산서_덕성수량(신설)_인화-논현B수량수정_여수신기보도수량(신규)_금광신갈수량_금광신갈(9.29)_82호선(최종)_23호선" xfId="813" xr:uid="{00000000-0005-0000-0000-00002C030000}"/>
    <cellStyle name="_3.육교구조계산서_덕성수량(신설)_인화-논현B수량수정_여수신기보도수량(신규)_금광신갈수량_금광신갈(9.29)_82호선_23호선" xfId="814" xr:uid="{00000000-0005-0000-0000-00002D030000}"/>
    <cellStyle name="_3.육교구조계산서_덕성수량(신설)_인화-논현B수량수정_여수신기보도수량(신규)_금광신갈수량_금광신갈(9.29)_98호선" xfId="815" xr:uid="{00000000-0005-0000-0000-00002E030000}"/>
    <cellStyle name="_3.육교구조계산서_덕성수량(신설)_인화-논현B수량수정_여수신기보도수량(신규)_금광신갈수량_금광신갈(9.29)_98호선_23호선" xfId="816" xr:uid="{00000000-0005-0000-0000-00002F030000}"/>
    <cellStyle name="_3.육교구조계산서_덕성수량(신설)_인화-논현B수량수정_여수신기보도수량(신규)_금광신갈수량_금광신갈(9.29)_영사교외5개교" xfId="817" xr:uid="{00000000-0005-0000-0000-000030030000}"/>
    <cellStyle name="_3.육교구조계산서_덕성수량(신설)_인화-논현B수량수정_여수신기보도수량(신규)_금광신갈수량_금광신갈(9.29)_영사교외5개교_23호선" xfId="818" xr:uid="{00000000-0005-0000-0000-000031030000}"/>
    <cellStyle name="_3.육교구조계산서_덕성수량(신설)_인화-논현B수량수정_여수신기보도수량(신규)_금광신갈수량_영사교외5개교" xfId="819" xr:uid="{00000000-0005-0000-0000-000032030000}"/>
    <cellStyle name="_3.육교구조계산서_덕성수량(신설)_인화-논현B수량수정_여수신기보도수량(신규)_금광신갈수량_영사교외5개교_23호선" xfId="820" xr:uid="{00000000-0005-0000-0000-000033030000}"/>
    <cellStyle name="_3.육교구조계산서_덕성수량(신설)_인화-논현B수량수정_여수신기보도수량(신규)_여수신기수량(후문1)" xfId="821" xr:uid="{00000000-0005-0000-0000-000034030000}"/>
    <cellStyle name="_3.육교구조계산서_덕성수량(신설)_인화-논현B수량수정_여수신기보도수량(신규)_여수신기수량(후문1)_82호선" xfId="822" xr:uid="{00000000-0005-0000-0000-000035030000}"/>
    <cellStyle name="_3.육교구조계산서_덕성수량(신설)_인화-논현B수량수정_여수신기보도수량(신규)_여수신기수량(후문1)_82호선(최종)" xfId="823" xr:uid="{00000000-0005-0000-0000-000036030000}"/>
    <cellStyle name="_3.육교구조계산서_덕성수량(신설)_인화-논현B수량수정_여수신기보도수량(신규)_여수신기수량(후문1)_82호선(최종)_23호선" xfId="824" xr:uid="{00000000-0005-0000-0000-000037030000}"/>
    <cellStyle name="_3.육교구조계산서_덕성수량(신설)_인화-논현B수량수정_여수신기보도수량(신규)_여수신기수량(후문1)_82호선_23호선" xfId="825" xr:uid="{00000000-0005-0000-0000-000038030000}"/>
    <cellStyle name="_3.육교구조계산서_덕성수량(신설)_인화-논현B수량수정_여수신기보도수량(신규)_여수신기수량(후문1)_98호선" xfId="826" xr:uid="{00000000-0005-0000-0000-000039030000}"/>
    <cellStyle name="_3.육교구조계산서_덕성수량(신설)_인화-논현B수량수정_여수신기보도수량(신규)_여수신기수량(후문1)_98호선_23호선" xfId="827" xr:uid="{00000000-0005-0000-0000-00003A030000}"/>
    <cellStyle name="_3.육교구조계산서_덕성수량(신설)_인화-논현B수량수정_여수신기보도수량(신규)_여수신기수량(후문1)_금광신갈(9.29)" xfId="828" xr:uid="{00000000-0005-0000-0000-00003B030000}"/>
    <cellStyle name="_3.육교구조계산서_덕성수량(신설)_인화-논현B수량수정_여수신기보도수량(신규)_여수신기수량(후문1)_금광신갈(9.29)_82호선" xfId="829" xr:uid="{00000000-0005-0000-0000-00003C030000}"/>
    <cellStyle name="_3.육교구조계산서_덕성수량(신설)_인화-논현B수량수정_여수신기보도수량(신규)_여수신기수량(후문1)_금광신갈(9.29)_82호선(최종)" xfId="830" xr:uid="{00000000-0005-0000-0000-00003D030000}"/>
    <cellStyle name="_3.육교구조계산서_덕성수량(신설)_인화-논현B수량수정_여수신기보도수량(신규)_여수신기수량(후문1)_금광신갈(9.29)_82호선(최종)_23호선" xfId="831" xr:uid="{00000000-0005-0000-0000-00003E030000}"/>
    <cellStyle name="_3.육교구조계산서_덕성수량(신설)_인화-논현B수량수정_여수신기보도수량(신규)_여수신기수량(후문1)_금광신갈(9.29)_82호선_23호선" xfId="832" xr:uid="{00000000-0005-0000-0000-00003F030000}"/>
    <cellStyle name="_3.육교구조계산서_덕성수량(신설)_인화-논현B수량수정_여수신기보도수량(신규)_여수신기수량(후문1)_금광신갈(9.29)_98호선" xfId="833" xr:uid="{00000000-0005-0000-0000-000040030000}"/>
    <cellStyle name="_3.육교구조계산서_덕성수량(신설)_인화-논현B수량수정_여수신기보도수량(신규)_여수신기수량(후문1)_금광신갈(9.29)_98호선_23호선" xfId="834" xr:uid="{00000000-0005-0000-0000-000041030000}"/>
    <cellStyle name="_3.육교구조계산서_덕성수량(신설)_인화-논현B수량수정_여수신기보도수량(신규)_여수신기수량(후문1)_금광신갈(9.29)_영사교외5개교" xfId="835" xr:uid="{00000000-0005-0000-0000-000042030000}"/>
    <cellStyle name="_3.육교구조계산서_덕성수량(신설)_인화-논현B수량수정_여수신기보도수량(신규)_여수신기수량(후문1)_금광신갈(9.29)_영사교외5개교_23호선" xfId="836" xr:uid="{00000000-0005-0000-0000-000043030000}"/>
    <cellStyle name="_3.육교구조계산서_덕성수량(신설)_인화-논현B수량수정_여수신기보도수량(신규)_여수신기수량(후문1)_영사교외5개교" xfId="837" xr:uid="{00000000-0005-0000-0000-000044030000}"/>
    <cellStyle name="_3.육교구조계산서_덕성수량(신설)_인화-논현B수량수정_여수신기보도수량(신규)_여수신기수량(후문1)_영사교외5개교_23호선" xfId="838" xr:uid="{00000000-0005-0000-0000-000045030000}"/>
    <cellStyle name="_3.육교구조계산서_덕성수량(신설)_인화-논현B수량수정_여수신기보도수량(신규)_영사교외5개교" xfId="839" xr:uid="{00000000-0005-0000-0000-000046030000}"/>
    <cellStyle name="_3.육교구조계산서_덕성수량(신설)_인화-논현B수량수정_여수신기보도수량(신규)_영사교외5개교_23호선" xfId="840" xr:uid="{00000000-0005-0000-0000-000047030000}"/>
    <cellStyle name="_3.육교구조계산서_덕성수량(신설)_인화-논현B수량수정_여수신기수량" xfId="841" xr:uid="{00000000-0005-0000-0000-000048030000}"/>
    <cellStyle name="_3.육교구조계산서_덕성수량(신설)_인화-논현B수량수정_여수신기수량(후문2)" xfId="842" xr:uid="{00000000-0005-0000-0000-000049030000}"/>
    <cellStyle name="_3.육교구조계산서_덕성수량(신설)_인화-논현B수량수정_여수신기수량(후문2)_82호선" xfId="843" xr:uid="{00000000-0005-0000-0000-00004A030000}"/>
    <cellStyle name="_3.육교구조계산서_덕성수량(신설)_인화-논현B수량수정_여수신기수량(후문2)_82호선(최종)" xfId="844" xr:uid="{00000000-0005-0000-0000-00004B030000}"/>
    <cellStyle name="_3.육교구조계산서_덕성수량(신설)_인화-논현B수량수정_여수신기수량(후문2)_82호선(최종)_23호선" xfId="845" xr:uid="{00000000-0005-0000-0000-00004C030000}"/>
    <cellStyle name="_3.육교구조계산서_덕성수량(신설)_인화-논현B수량수정_여수신기수량(후문2)_82호선_23호선" xfId="846" xr:uid="{00000000-0005-0000-0000-00004D030000}"/>
    <cellStyle name="_3.육교구조계산서_덕성수량(신설)_인화-논현B수량수정_여수신기수량(후문2)_98호선" xfId="847" xr:uid="{00000000-0005-0000-0000-00004E030000}"/>
    <cellStyle name="_3.육교구조계산서_덕성수량(신설)_인화-논현B수량수정_여수신기수량(후문2)_98호선_23호선" xfId="848" xr:uid="{00000000-0005-0000-0000-00004F030000}"/>
    <cellStyle name="_3.육교구조계산서_덕성수량(신설)_인화-논현B수량수정_여수신기수량(후문2)_금광신갈(8.22)" xfId="849" xr:uid="{00000000-0005-0000-0000-000050030000}"/>
    <cellStyle name="_3.육교구조계산서_덕성수량(신설)_인화-논현B수량수정_여수신기수량(후문2)_금광신갈(8.22)_82호선" xfId="850" xr:uid="{00000000-0005-0000-0000-000051030000}"/>
    <cellStyle name="_3.육교구조계산서_덕성수량(신설)_인화-논현B수량수정_여수신기수량(후문2)_금광신갈(8.22)_82호선(최종)" xfId="851" xr:uid="{00000000-0005-0000-0000-000052030000}"/>
    <cellStyle name="_3.육교구조계산서_덕성수량(신설)_인화-논현B수량수정_여수신기수량(후문2)_금광신갈(8.22)_82호선(최종)_23호선" xfId="852" xr:uid="{00000000-0005-0000-0000-000053030000}"/>
    <cellStyle name="_3.육교구조계산서_덕성수량(신설)_인화-논현B수량수정_여수신기수량(후문2)_금광신갈(8.22)_82호선_23호선" xfId="853" xr:uid="{00000000-0005-0000-0000-000054030000}"/>
    <cellStyle name="_3.육교구조계산서_덕성수량(신설)_인화-논현B수량수정_여수신기수량(후문2)_금광신갈(8.22)_98호선" xfId="854" xr:uid="{00000000-0005-0000-0000-000055030000}"/>
    <cellStyle name="_3.육교구조계산서_덕성수량(신설)_인화-논현B수량수정_여수신기수량(후문2)_금광신갈(8.22)_98호선_23호선" xfId="855" xr:uid="{00000000-0005-0000-0000-000056030000}"/>
    <cellStyle name="_3.육교구조계산서_덕성수량(신설)_인화-논현B수량수정_여수신기수량(후문2)_금광신갈(8.22)_금광신갈(9.29)" xfId="856" xr:uid="{00000000-0005-0000-0000-000057030000}"/>
    <cellStyle name="_3.육교구조계산서_덕성수량(신설)_인화-논현B수량수정_여수신기수량(후문2)_금광신갈(8.22)_금광신갈(9.29)_82호선" xfId="857" xr:uid="{00000000-0005-0000-0000-000058030000}"/>
    <cellStyle name="_3.육교구조계산서_덕성수량(신설)_인화-논현B수량수정_여수신기수량(후문2)_금광신갈(8.22)_금광신갈(9.29)_82호선(최종)" xfId="858" xr:uid="{00000000-0005-0000-0000-000059030000}"/>
    <cellStyle name="_3.육교구조계산서_덕성수량(신설)_인화-논현B수량수정_여수신기수량(후문2)_금광신갈(8.22)_금광신갈(9.29)_82호선(최종)_23호선" xfId="859" xr:uid="{00000000-0005-0000-0000-00005A030000}"/>
    <cellStyle name="_3.육교구조계산서_덕성수량(신설)_인화-논현B수량수정_여수신기수량(후문2)_금광신갈(8.22)_금광신갈(9.29)_82호선_23호선" xfId="860" xr:uid="{00000000-0005-0000-0000-00005B030000}"/>
    <cellStyle name="_3.육교구조계산서_덕성수량(신설)_인화-논현B수량수정_여수신기수량(후문2)_금광신갈(8.22)_금광신갈(9.29)_98호선" xfId="861" xr:uid="{00000000-0005-0000-0000-00005C030000}"/>
    <cellStyle name="_3.육교구조계산서_덕성수량(신설)_인화-논현B수량수정_여수신기수량(후문2)_금광신갈(8.22)_금광신갈(9.29)_98호선_23호선" xfId="862" xr:uid="{00000000-0005-0000-0000-00005D030000}"/>
    <cellStyle name="_3.육교구조계산서_덕성수량(신설)_인화-논현B수량수정_여수신기수량(후문2)_금광신갈(8.22)_금광신갈(9.29)_영사교외5개교" xfId="863" xr:uid="{00000000-0005-0000-0000-00005E030000}"/>
    <cellStyle name="_3.육교구조계산서_덕성수량(신설)_인화-논현B수량수정_여수신기수량(후문2)_금광신갈(8.22)_금광신갈(9.29)_영사교외5개교_23호선" xfId="864" xr:uid="{00000000-0005-0000-0000-00005F030000}"/>
    <cellStyle name="_3.육교구조계산서_덕성수량(신설)_인화-논현B수량수정_여수신기수량(후문2)_금광신갈(8.22)_영사교외5개교" xfId="865" xr:uid="{00000000-0005-0000-0000-000060030000}"/>
    <cellStyle name="_3.육교구조계산서_덕성수량(신설)_인화-논현B수량수정_여수신기수량(후문2)_금광신갈(8.22)_영사교외5개교_23호선" xfId="866" xr:uid="{00000000-0005-0000-0000-000061030000}"/>
    <cellStyle name="_3.육교구조계산서_덕성수량(신설)_인화-논현B수량수정_여수신기수량(후문2)_금광신갈수량" xfId="867" xr:uid="{00000000-0005-0000-0000-000062030000}"/>
    <cellStyle name="_3.육교구조계산서_덕성수량(신설)_인화-논현B수량수정_여수신기수량(후문2)_금광신갈수량_82호선" xfId="868" xr:uid="{00000000-0005-0000-0000-000063030000}"/>
    <cellStyle name="_3.육교구조계산서_덕성수량(신설)_인화-논현B수량수정_여수신기수량(후문2)_금광신갈수량_82호선(최종)" xfId="869" xr:uid="{00000000-0005-0000-0000-000064030000}"/>
    <cellStyle name="_3.육교구조계산서_덕성수량(신설)_인화-논현B수량수정_여수신기수량(후문2)_금광신갈수량_82호선(최종)_23호선" xfId="870" xr:uid="{00000000-0005-0000-0000-000065030000}"/>
    <cellStyle name="_3.육교구조계산서_덕성수량(신설)_인화-논현B수량수정_여수신기수량(후문2)_금광신갈수량_82호선_23호선" xfId="871" xr:uid="{00000000-0005-0000-0000-000066030000}"/>
    <cellStyle name="_3.육교구조계산서_덕성수량(신설)_인화-논현B수량수정_여수신기수량(후문2)_금광신갈수량_98호선" xfId="872" xr:uid="{00000000-0005-0000-0000-000067030000}"/>
    <cellStyle name="_3.육교구조계산서_덕성수량(신설)_인화-논현B수량수정_여수신기수량(후문2)_금광신갈수량_98호선_23호선" xfId="873" xr:uid="{00000000-0005-0000-0000-000068030000}"/>
    <cellStyle name="_3.육교구조계산서_덕성수량(신설)_인화-논현B수량수정_여수신기수량(후문2)_금광신갈수량_금광신갈(9.29)" xfId="874" xr:uid="{00000000-0005-0000-0000-000069030000}"/>
    <cellStyle name="_3.육교구조계산서_덕성수량(신설)_인화-논현B수량수정_여수신기수량(후문2)_금광신갈수량_금광신갈(9.29)_82호선" xfId="875" xr:uid="{00000000-0005-0000-0000-00006A030000}"/>
    <cellStyle name="_3.육교구조계산서_덕성수량(신설)_인화-논현B수량수정_여수신기수량(후문2)_금광신갈수량_금광신갈(9.29)_82호선(최종)" xfId="876" xr:uid="{00000000-0005-0000-0000-00006B030000}"/>
    <cellStyle name="_3.육교구조계산서_덕성수량(신설)_인화-논현B수량수정_여수신기수량(후문2)_금광신갈수량_금광신갈(9.29)_82호선(최종)_23호선" xfId="877" xr:uid="{00000000-0005-0000-0000-00006C030000}"/>
    <cellStyle name="_3.육교구조계산서_덕성수량(신설)_인화-논현B수량수정_여수신기수량(후문2)_금광신갈수량_금광신갈(9.29)_82호선_23호선" xfId="878" xr:uid="{00000000-0005-0000-0000-00006D030000}"/>
    <cellStyle name="_3.육교구조계산서_덕성수량(신설)_인화-논현B수량수정_여수신기수량(후문2)_금광신갈수량_금광신갈(9.29)_98호선" xfId="879" xr:uid="{00000000-0005-0000-0000-00006E030000}"/>
    <cellStyle name="_3.육교구조계산서_덕성수량(신설)_인화-논현B수량수정_여수신기수량(후문2)_금광신갈수량_금광신갈(9.29)_98호선_23호선" xfId="880" xr:uid="{00000000-0005-0000-0000-00006F030000}"/>
    <cellStyle name="_3.육교구조계산서_덕성수량(신설)_인화-논현B수량수정_여수신기수량(후문2)_금광신갈수량_금광신갈(9.29)_영사교외5개교" xfId="881" xr:uid="{00000000-0005-0000-0000-000070030000}"/>
    <cellStyle name="_3.육교구조계산서_덕성수량(신설)_인화-논현B수량수정_여수신기수량(후문2)_금광신갈수량_금광신갈(9.29)_영사교외5개교_23호선" xfId="882" xr:uid="{00000000-0005-0000-0000-000071030000}"/>
    <cellStyle name="_3.육교구조계산서_덕성수량(신설)_인화-논현B수량수정_여수신기수량(후문2)_금광신갈수량_영사교외5개교" xfId="883" xr:uid="{00000000-0005-0000-0000-000072030000}"/>
    <cellStyle name="_3.육교구조계산서_덕성수량(신설)_인화-논현B수량수정_여수신기수량(후문2)_금광신갈수량_영사교외5개교_23호선" xfId="884" xr:uid="{00000000-0005-0000-0000-000073030000}"/>
    <cellStyle name="_3.육교구조계산서_덕성수량(신설)_인화-논현B수량수정_여수신기수량(후문2)_영사교외5개교" xfId="885" xr:uid="{00000000-0005-0000-0000-000074030000}"/>
    <cellStyle name="_3.육교구조계산서_덕성수량(신설)_인화-논현B수량수정_여수신기수량(후문2)_영사교외5개교_23호선" xfId="886" xr:uid="{00000000-0005-0000-0000-000075030000}"/>
    <cellStyle name="_3.육교구조계산서_덕성수량(신설)_인화-논현B수량수정_여수신기수량_82호선" xfId="887" xr:uid="{00000000-0005-0000-0000-000076030000}"/>
    <cellStyle name="_3.육교구조계산서_덕성수량(신설)_인화-논현B수량수정_여수신기수량_82호선(최종)" xfId="888" xr:uid="{00000000-0005-0000-0000-000077030000}"/>
    <cellStyle name="_3.육교구조계산서_덕성수량(신설)_인화-논현B수량수정_여수신기수량_82호선(최종)_23호선" xfId="889" xr:uid="{00000000-0005-0000-0000-000078030000}"/>
    <cellStyle name="_3.육교구조계산서_덕성수량(신설)_인화-논현B수량수정_여수신기수량_82호선_23호선" xfId="890" xr:uid="{00000000-0005-0000-0000-000079030000}"/>
    <cellStyle name="_3.육교구조계산서_덕성수량(신설)_인화-논현B수량수정_여수신기수량_98호선" xfId="891" xr:uid="{00000000-0005-0000-0000-00007A030000}"/>
    <cellStyle name="_3.육교구조계산서_덕성수량(신설)_인화-논현B수량수정_여수신기수량_98호선_23호선" xfId="892" xr:uid="{00000000-0005-0000-0000-00007B030000}"/>
    <cellStyle name="_3.육교구조계산서_덕성수량(신설)_인화-논현B수량수정_여수신기수량_금광신갈(8.22)" xfId="893" xr:uid="{00000000-0005-0000-0000-00007C030000}"/>
    <cellStyle name="_3.육교구조계산서_덕성수량(신설)_인화-논현B수량수정_여수신기수량_금광신갈(8.22)_82호선" xfId="894" xr:uid="{00000000-0005-0000-0000-00007D030000}"/>
    <cellStyle name="_3.육교구조계산서_덕성수량(신설)_인화-논현B수량수정_여수신기수량_금광신갈(8.22)_82호선(최종)" xfId="895" xr:uid="{00000000-0005-0000-0000-00007E030000}"/>
    <cellStyle name="_3.육교구조계산서_덕성수량(신설)_인화-논현B수량수정_여수신기수량_금광신갈(8.22)_82호선(최종)_23호선" xfId="896" xr:uid="{00000000-0005-0000-0000-00007F030000}"/>
    <cellStyle name="_3.육교구조계산서_덕성수량(신설)_인화-논현B수량수정_여수신기수량_금광신갈(8.22)_82호선_23호선" xfId="897" xr:uid="{00000000-0005-0000-0000-000080030000}"/>
    <cellStyle name="_3.육교구조계산서_덕성수량(신설)_인화-논현B수량수정_여수신기수량_금광신갈(8.22)_98호선" xfId="898" xr:uid="{00000000-0005-0000-0000-000081030000}"/>
    <cellStyle name="_3.육교구조계산서_덕성수량(신설)_인화-논현B수량수정_여수신기수량_금광신갈(8.22)_98호선_23호선" xfId="899" xr:uid="{00000000-0005-0000-0000-000082030000}"/>
    <cellStyle name="_3.육교구조계산서_덕성수량(신설)_인화-논현B수량수정_여수신기수량_금광신갈(8.22)_금광신갈(9.29)" xfId="900" xr:uid="{00000000-0005-0000-0000-000083030000}"/>
    <cellStyle name="_3.육교구조계산서_덕성수량(신설)_인화-논현B수량수정_여수신기수량_금광신갈(8.22)_금광신갈(9.29)_82호선" xfId="901" xr:uid="{00000000-0005-0000-0000-000084030000}"/>
    <cellStyle name="_3.육교구조계산서_덕성수량(신설)_인화-논현B수량수정_여수신기수량_금광신갈(8.22)_금광신갈(9.29)_82호선(최종)" xfId="902" xr:uid="{00000000-0005-0000-0000-000085030000}"/>
    <cellStyle name="_3.육교구조계산서_덕성수량(신설)_인화-논현B수량수정_여수신기수량_금광신갈(8.22)_금광신갈(9.29)_82호선(최종)_23호선" xfId="903" xr:uid="{00000000-0005-0000-0000-000086030000}"/>
    <cellStyle name="_3.육교구조계산서_덕성수량(신설)_인화-논현B수량수정_여수신기수량_금광신갈(8.22)_금광신갈(9.29)_82호선_23호선" xfId="904" xr:uid="{00000000-0005-0000-0000-000087030000}"/>
    <cellStyle name="_3.육교구조계산서_덕성수량(신설)_인화-논현B수량수정_여수신기수량_금광신갈(8.22)_금광신갈(9.29)_98호선" xfId="905" xr:uid="{00000000-0005-0000-0000-000088030000}"/>
    <cellStyle name="_3.육교구조계산서_덕성수량(신설)_인화-논현B수량수정_여수신기수량_금광신갈(8.22)_금광신갈(9.29)_98호선_23호선" xfId="906" xr:uid="{00000000-0005-0000-0000-000089030000}"/>
    <cellStyle name="_3.육교구조계산서_덕성수량(신설)_인화-논현B수량수정_여수신기수량_금광신갈(8.22)_금광신갈(9.29)_영사교외5개교" xfId="907" xr:uid="{00000000-0005-0000-0000-00008A030000}"/>
    <cellStyle name="_3.육교구조계산서_덕성수량(신설)_인화-논현B수량수정_여수신기수량_금광신갈(8.22)_금광신갈(9.29)_영사교외5개교_23호선" xfId="908" xr:uid="{00000000-0005-0000-0000-00008B030000}"/>
    <cellStyle name="_3.육교구조계산서_덕성수량(신설)_인화-논현B수량수정_여수신기수량_금광신갈(8.22)_영사교외5개교" xfId="909" xr:uid="{00000000-0005-0000-0000-00008C030000}"/>
    <cellStyle name="_3.육교구조계산서_덕성수량(신설)_인화-논현B수량수정_여수신기수량_금광신갈(8.22)_영사교외5개교_23호선" xfId="910" xr:uid="{00000000-0005-0000-0000-00008D030000}"/>
    <cellStyle name="_3.육교구조계산서_덕성수량(신설)_인화-논현B수량수정_여수신기수량_금광신갈수량" xfId="911" xr:uid="{00000000-0005-0000-0000-00008E030000}"/>
    <cellStyle name="_3.육교구조계산서_덕성수량(신설)_인화-논현B수량수정_여수신기수량_금광신갈수량_82호선" xfId="912" xr:uid="{00000000-0005-0000-0000-00008F030000}"/>
    <cellStyle name="_3.육교구조계산서_덕성수량(신설)_인화-논현B수량수정_여수신기수량_금광신갈수량_82호선(최종)" xfId="913" xr:uid="{00000000-0005-0000-0000-000090030000}"/>
    <cellStyle name="_3.육교구조계산서_덕성수량(신설)_인화-논현B수량수정_여수신기수량_금광신갈수량_82호선(최종)_23호선" xfId="914" xr:uid="{00000000-0005-0000-0000-000091030000}"/>
    <cellStyle name="_3.육교구조계산서_덕성수량(신설)_인화-논현B수량수정_여수신기수량_금광신갈수량_82호선_23호선" xfId="915" xr:uid="{00000000-0005-0000-0000-000092030000}"/>
    <cellStyle name="_3.육교구조계산서_덕성수량(신설)_인화-논현B수량수정_여수신기수량_금광신갈수량_98호선" xfId="916" xr:uid="{00000000-0005-0000-0000-000093030000}"/>
    <cellStyle name="_3.육교구조계산서_덕성수량(신설)_인화-논현B수량수정_여수신기수량_금광신갈수량_98호선_23호선" xfId="917" xr:uid="{00000000-0005-0000-0000-000094030000}"/>
    <cellStyle name="_3.육교구조계산서_덕성수량(신설)_인화-논현B수량수정_여수신기수량_금광신갈수량_금광신갈(9.29)" xfId="918" xr:uid="{00000000-0005-0000-0000-000095030000}"/>
    <cellStyle name="_3.육교구조계산서_덕성수량(신설)_인화-논현B수량수정_여수신기수량_금광신갈수량_금광신갈(9.29)_82호선" xfId="919" xr:uid="{00000000-0005-0000-0000-000096030000}"/>
    <cellStyle name="_3.육교구조계산서_덕성수량(신설)_인화-논현B수량수정_여수신기수량_금광신갈수량_금광신갈(9.29)_82호선(최종)" xfId="920" xr:uid="{00000000-0005-0000-0000-000097030000}"/>
    <cellStyle name="_3.육교구조계산서_덕성수량(신설)_인화-논현B수량수정_여수신기수량_금광신갈수량_금광신갈(9.29)_82호선(최종)_23호선" xfId="921" xr:uid="{00000000-0005-0000-0000-000098030000}"/>
    <cellStyle name="_3.육교구조계산서_덕성수량(신설)_인화-논현B수량수정_여수신기수량_금광신갈수량_금광신갈(9.29)_82호선_23호선" xfId="922" xr:uid="{00000000-0005-0000-0000-000099030000}"/>
    <cellStyle name="_3.육교구조계산서_덕성수량(신설)_인화-논현B수량수정_여수신기수량_금광신갈수량_금광신갈(9.29)_98호선" xfId="923" xr:uid="{00000000-0005-0000-0000-00009A030000}"/>
    <cellStyle name="_3.육교구조계산서_덕성수량(신설)_인화-논현B수량수정_여수신기수량_금광신갈수량_금광신갈(9.29)_98호선_23호선" xfId="924" xr:uid="{00000000-0005-0000-0000-00009B030000}"/>
    <cellStyle name="_3.육교구조계산서_덕성수량(신설)_인화-논현B수량수정_여수신기수량_금광신갈수량_금광신갈(9.29)_영사교외5개교" xfId="925" xr:uid="{00000000-0005-0000-0000-00009C030000}"/>
    <cellStyle name="_3.육교구조계산서_덕성수량(신설)_인화-논현B수량수정_여수신기수량_금광신갈수량_금광신갈(9.29)_영사교외5개교_23호선" xfId="926" xr:uid="{00000000-0005-0000-0000-00009D030000}"/>
    <cellStyle name="_3.육교구조계산서_덕성수량(신설)_인화-논현B수량수정_여수신기수량_금광신갈수량_영사교외5개교" xfId="927" xr:uid="{00000000-0005-0000-0000-00009E030000}"/>
    <cellStyle name="_3.육교구조계산서_덕성수량(신설)_인화-논현B수량수정_여수신기수량_금광신갈수량_영사교외5개교_23호선" xfId="928" xr:uid="{00000000-0005-0000-0000-00009F030000}"/>
    <cellStyle name="_3.육교구조계산서_덕성수량(신설)_인화-논현B수량수정_여수신기수량_여수신기수량(후문1)" xfId="929" xr:uid="{00000000-0005-0000-0000-0000A0030000}"/>
    <cellStyle name="_3.육교구조계산서_덕성수량(신설)_인화-논현B수량수정_여수신기수량_여수신기수량(후문1)_82호선" xfId="930" xr:uid="{00000000-0005-0000-0000-0000A1030000}"/>
    <cellStyle name="_3.육교구조계산서_덕성수량(신설)_인화-논현B수량수정_여수신기수량_여수신기수량(후문1)_82호선(최종)" xfId="931" xr:uid="{00000000-0005-0000-0000-0000A2030000}"/>
    <cellStyle name="_3.육교구조계산서_덕성수량(신설)_인화-논현B수량수정_여수신기수량_여수신기수량(후문1)_82호선(최종)_23호선" xfId="932" xr:uid="{00000000-0005-0000-0000-0000A3030000}"/>
    <cellStyle name="_3.육교구조계산서_덕성수량(신설)_인화-논현B수량수정_여수신기수량_여수신기수량(후문1)_82호선_23호선" xfId="933" xr:uid="{00000000-0005-0000-0000-0000A4030000}"/>
    <cellStyle name="_3.육교구조계산서_덕성수량(신설)_인화-논현B수량수정_여수신기수량_여수신기수량(후문1)_98호선" xfId="934" xr:uid="{00000000-0005-0000-0000-0000A5030000}"/>
    <cellStyle name="_3.육교구조계산서_덕성수량(신설)_인화-논현B수량수정_여수신기수량_여수신기수량(후문1)_98호선_23호선" xfId="935" xr:uid="{00000000-0005-0000-0000-0000A6030000}"/>
    <cellStyle name="_3.육교구조계산서_덕성수량(신설)_인화-논현B수량수정_여수신기수량_여수신기수량(후문1)_금광신갈(9.29)" xfId="936" xr:uid="{00000000-0005-0000-0000-0000A7030000}"/>
    <cellStyle name="_3.육교구조계산서_덕성수량(신설)_인화-논현B수량수정_여수신기수량_여수신기수량(후문1)_금광신갈(9.29)_82호선" xfId="937" xr:uid="{00000000-0005-0000-0000-0000A8030000}"/>
    <cellStyle name="_3.육교구조계산서_덕성수량(신설)_인화-논현B수량수정_여수신기수량_여수신기수량(후문1)_금광신갈(9.29)_82호선(최종)" xfId="938" xr:uid="{00000000-0005-0000-0000-0000A9030000}"/>
    <cellStyle name="_3.육교구조계산서_덕성수량(신설)_인화-논현B수량수정_여수신기수량_여수신기수량(후문1)_금광신갈(9.29)_82호선(최종)_23호선" xfId="939" xr:uid="{00000000-0005-0000-0000-0000AA030000}"/>
    <cellStyle name="_3.육교구조계산서_덕성수량(신설)_인화-논현B수량수정_여수신기수량_여수신기수량(후문1)_금광신갈(9.29)_82호선_23호선" xfId="940" xr:uid="{00000000-0005-0000-0000-0000AB030000}"/>
    <cellStyle name="_3.육교구조계산서_덕성수량(신설)_인화-논현B수량수정_여수신기수량_여수신기수량(후문1)_금광신갈(9.29)_98호선" xfId="941" xr:uid="{00000000-0005-0000-0000-0000AC030000}"/>
    <cellStyle name="_3.육교구조계산서_덕성수량(신설)_인화-논현B수량수정_여수신기수량_여수신기수량(후문1)_금광신갈(9.29)_98호선_23호선" xfId="942" xr:uid="{00000000-0005-0000-0000-0000AD030000}"/>
    <cellStyle name="_3.육교구조계산서_덕성수량(신설)_인화-논현B수량수정_여수신기수량_여수신기수량(후문1)_금광신갈(9.29)_영사교외5개교" xfId="943" xr:uid="{00000000-0005-0000-0000-0000AE030000}"/>
    <cellStyle name="_3.육교구조계산서_덕성수량(신설)_인화-논현B수량수정_여수신기수량_여수신기수량(후문1)_금광신갈(9.29)_영사교외5개교_23호선" xfId="944" xr:uid="{00000000-0005-0000-0000-0000AF030000}"/>
    <cellStyle name="_3.육교구조계산서_덕성수량(신설)_인화-논현B수량수정_여수신기수량_여수신기수량(후문1)_영사교외5개교" xfId="945" xr:uid="{00000000-0005-0000-0000-0000B0030000}"/>
    <cellStyle name="_3.육교구조계산서_덕성수량(신설)_인화-논현B수량수정_여수신기수량_여수신기수량(후문1)_영사교외5개교_23호선" xfId="946" xr:uid="{00000000-0005-0000-0000-0000B1030000}"/>
    <cellStyle name="_3.육교구조계산서_덕성수량(신설)_인화-논현B수량수정_여수신기수량_영사교외5개교" xfId="947" xr:uid="{00000000-0005-0000-0000-0000B2030000}"/>
    <cellStyle name="_3.육교구조계산서_덕성수량(신설)_인화-논현B수량수정_여수신기수량_영사교외5개교_23호선" xfId="948" xr:uid="{00000000-0005-0000-0000-0000B3030000}"/>
    <cellStyle name="_3.육교구조계산서_덕성수량(신설)_인화-논현B수량수정_영사교외5개교" xfId="949" xr:uid="{00000000-0005-0000-0000-0000B4030000}"/>
    <cellStyle name="_3.육교구조계산서_덕성수량(신설)_인화-논현B수량수정_영사교외5개교_23호선" xfId="950" xr:uid="{00000000-0005-0000-0000-0000B5030000}"/>
    <cellStyle name="_3.육교구조계산서_덕성수량(신설)_인화-논현B수량수정_인화-논현B수량수정" xfId="951" xr:uid="{00000000-0005-0000-0000-0000B6030000}"/>
    <cellStyle name="_3.육교구조계산서_덕성수량(신설)_인화-논현B수량수정_인화-논현B수량수정_82호선" xfId="952" xr:uid="{00000000-0005-0000-0000-0000B7030000}"/>
    <cellStyle name="_3.육교구조계산서_덕성수량(신설)_인화-논현B수량수정_인화-논현B수량수정_82호선(최종)" xfId="953" xr:uid="{00000000-0005-0000-0000-0000B8030000}"/>
    <cellStyle name="_3.육교구조계산서_덕성수량(신설)_인화-논현B수량수정_인화-논현B수량수정_82호선(최종)_23호선" xfId="954" xr:uid="{00000000-0005-0000-0000-0000B9030000}"/>
    <cellStyle name="_3.육교구조계산서_덕성수량(신설)_인화-논현B수량수정_인화-논현B수량수정_82호선_23호선" xfId="955" xr:uid="{00000000-0005-0000-0000-0000BA030000}"/>
    <cellStyle name="_3.육교구조계산서_덕성수량(신설)_인화-논현B수량수정_인화-논현B수량수정_98호선" xfId="956" xr:uid="{00000000-0005-0000-0000-0000BB030000}"/>
    <cellStyle name="_3.육교구조계산서_덕성수량(신설)_인화-논현B수량수정_인화-논현B수량수정_98호선_23호선" xfId="957" xr:uid="{00000000-0005-0000-0000-0000BC030000}"/>
    <cellStyle name="_3.육교구조계산서_덕성수량(신설)_인화-논현B수량수정_인화-논현B수량수정_금광신갈(8.22)" xfId="958" xr:uid="{00000000-0005-0000-0000-0000BD030000}"/>
    <cellStyle name="_3.육교구조계산서_덕성수량(신설)_인화-논현B수량수정_인화-논현B수량수정_금광신갈(8.22)_82호선" xfId="959" xr:uid="{00000000-0005-0000-0000-0000BE030000}"/>
    <cellStyle name="_3.육교구조계산서_덕성수량(신설)_인화-논현B수량수정_인화-논현B수량수정_금광신갈(8.22)_82호선(최종)" xfId="960" xr:uid="{00000000-0005-0000-0000-0000BF030000}"/>
    <cellStyle name="_3.육교구조계산서_덕성수량(신설)_인화-논현B수량수정_인화-논현B수량수정_금광신갈(8.22)_82호선(최종)_23호선" xfId="961" xr:uid="{00000000-0005-0000-0000-0000C0030000}"/>
    <cellStyle name="_3.육교구조계산서_덕성수량(신설)_인화-논현B수량수정_인화-논현B수량수정_금광신갈(8.22)_82호선_23호선" xfId="962" xr:uid="{00000000-0005-0000-0000-0000C1030000}"/>
    <cellStyle name="_3.육교구조계산서_덕성수량(신설)_인화-논현B수량수정_인화-논현B수량수정_금광신갈(8.22)_98호선" xfId="963" xr:uid="{00000000-0005-0000-0000-0000C2030000}"/>
    <cellStyle name="_3.육교구조계산서_덕성수량(신설)_인화-논현B수량수정_인화-논현B수량수정_금광신갈(8.22)_98호선_23호선" xfId="964" xr:uid="{00000000-0005-0000-0000-0000C3030000}"/>
    <cellStyle name="_3.육교구조계산서_덕성수량(신설)_인화-논현B수량수정_인화-논현B수량수정_금광신갈(8.22)_금광신갈(9.29)" xfId="965" xr:uid="{00000000-0005-0000-0000-0000C4030000}"/>
    <cellStyle name="_3.육교구조계산서_덕성수량(신설)_인화-논현B수량수정_인화-논현B수량수정_금광신갈(8.22)_금광신갈(9.29)_82호선" xfId="966" xr:uid="{00000000-0005-0000-0000-0000C5030000}"/>
    <cellStyle name="_3.육교구조계산서_덕성수량(신설)_인화-논현B수량수정_인화-논현B수량수정_금광신갈(8.22)_금광신갈(9.29)_82호선(최종)" xfId="967" xr:uid="{00000000-0005-0000-0000-0000C6030000}"/>
    <cellStyle name="_3.육교구조계산서_덕성수량(신설)_인화-논현B수량수정_인화-논현B수량수정_금광신갈(8.22)_금광신갈(9.29)_82호선(최종)_23호선" xfId="968" xr:uid="{00000000-0005-0000-0000-0000C7030000}"/>
    <cellStyle name="_3.육교구조계산서_덕성수량(신설)_인화-논현B수량수정_인화-논현B수량수정_금광신갈(8.22)_금광신갈(9.29)_82호선_23호선" xfId="969" xr:uid="{00000000-0005-0000-0000-0000C8030000}"/>
    <cellStyle name="_3.육교구조계산서_덕성수량(신설)_인화-논현B수량수정_인화-논현B수량수정_금광신갈(8.22)_금광신갈(9.29)_98호선" xfId="970" xr:uid="{00000000-0005-0000-0000-0000C9030000}"/>
    <cellStyle name="_3.육교구조계산서_덕성수량(신설)_인화-논현B수량수정_인화-논현B수량수정_금광신갈(8.22)_금광신갈(9.29)_98호선_23호선" xfId="971" xr:uid="{00000000-0005-0000-0000-0000CA030000}"/>
    <cellStyle name="_3.육교구조계산서_덕성수량(신설)_인화-논현B수량수정_인화-논현B수량수정_금광신갈(8.22)_금광신갈(9.29)_영사교외5개교" xfId="972" xr:uid="{00000000-0005-0000-0000-0000CB030000}"/>
    <cellStyle name="_3.육교구조계산서_덕성수량(신설)_인화-논현B수량수정_인화-논현B수량수정_금광신갈(8.22)_금광신갈(9.29)_영사교외5개교_23호선" xfId="973" xr:uid="{00000000-0005-0000-0000-0000CC030000}"/>
    <cellStyle name="_3.육교구조계산서_덕성수량(신설)_인화-논현B수량수정_인화-논현B수량수정_금광신갈(8.22)_영사교외5개교" xfId="974" xr:uid="{00000000-0005-0000-0000-0000CD030000}"/>
    <cellStyle name="_3.육교구조계산서_덕성수량(신설)_인화-논현B수량수정_인화-논현B수량수정_금광신갈(8.22)_영사교외5개교_23호선" xfId="975" xr:uid="{00000000-0005-0000-0000-0000CE030000}"/>
    <cellStyle name="_3.육교구조계산서_덕성수량(신설)_인화-논현B수량수정_인화-논현B수량수정_금광신갈수량" xfId="976" xr:uid="{00000000-0005-0000-0000-0000CF030000}"/>
    <cellStyle name="_3.육교구조계산서_덕성수량(신설)_인화-논현B수량수정_인화-논현B수량수정_금광신갈수량_82호선" xfId="977" xr:uid="{00000000-0005-0000-0000-0000D0030000}"/>
    <cellStyle name="_3.육교구조계산서_덕성수량(신설)_인화-논현B수량수정_인화-논현B수량수정_금광신갈수량_82호선(최종)" xfId="978" xr:uid="{00000000-0005-0000-0000-0000D1030000}"/>
    <cellStyle name="_3.육교구조계산서_덕성수량(신설)_인화-논현B수량수정_인화-논현B수량수정_금광신갈수량_82호선(최종)_23호선" xfId="979" xr:uid="{00000000-0005-0000-0000-0000D2030000}"/>
    <cellStyle name="_3.육교구조계산서_덕성수량(신설)_인화-논현B수량수정_인화-논현B수량수정_금광신갈수량_82호선_23호선" xfId="980" xr:uid="{00000000-0005-0000-0000-0000D3030000}"/>
    <cellStyle name="_3.육교구조계산서_덕성수량(신설)_인화-논현B수량수정_인화-논현B수량수정_금광신갈수량_98호선" xfId="981" xr:uid="{00000000-0005-0000-0000-0000D4030000}"/>
    <cellStyle name="_3.육교구조계산서_덕성수량(신설)_인화-논현B수량수정_인화-논현B수량수정_금광신갈수량_98호선_23호선" xfId="982" xr:uid="{00000000-0005-0000-0000-0000D5030000}"/>
    <cellStyle name="_3.육교구조계산서_덕성수량(신설)_인화-논현B수량수정_인화-논현B수량수정_금광신갈수량_금광신갈(9.29)" xfId="983" xr:uid="{00000000-0005-0000-0000-0000D6030000}"/>
    <cellStyle name="_3.육교구조계산서_덕성수량(신설)_인화-논현B수량수정_인화-논현B수량수정_금광신갈수량_금광신갈(9.29)_82호선" xfId="984" xr:uid="{00000000-0005-0000-0000-0000D7030000}"/>
    <cellStyle name="_3.육교구조계산서_덕성수량(신설)_인화-논현B수량수정_인화-논현B수량수정_금광신갈수량_금광신갈(9.29)_82호선(최종)" xfId="985" xr:uid="{00000000-0005-0000-0000-0000D8030000}"/>
    <cellStyle name="_3.육교구조계산서_덕성수량(신설)_인화-논현B수량수정_인화-논현B수량수정_금광신갈수량_금광신갈(9.29)_82호선(최종)_23호선" xfId="986" xr:uid="{00000000-0005-0000-0000-0000D9030000}"/>
    <cellStyle name="_3.육교구조계산서_덕성수량(신설)_인화-논현B수량수정_인화-논현B수량수정_금광신갈수량_금광신갈(9.29)_82호선_23호선" xfId="987" xr:uid="{00000000-0005-0000-0000-0000DA030000}"/>
    <cellStyle name="_3.육교구조계산서_덕성수량(신설)_인화-논현B수량수정_인화-논현B수량수정_금광신갈수량_금광신갈(9.29)_98호선" xfId="988" xr:uid="{00000000-0005-0000-0000-0000DB030000}"/>
    <cellStyle name="_3.육교구조계산서_덕성수량(신설)_인화-논현B수량수정_인화-논현B수량수정_금광신갈수량_금광신갈(9.29)_98호선_23호선" xfId="989" xr:uid="{00000000-0005-0000-0000-0000DC030000}"/>
    <cellStyle name="_3.육교구조계산서_덕성수량(신설)_인화-논현B수량수정_인화-논현B수량수정_금광신갈수량_금광신갈(9.29)_영사교외5개교" xfId="990" xr:uid="{00000000-0005-0000-0000-0000DD030000}"/>
    <cellStyle name="_3.육교구조계산서_덕성수량(신설)_인화-논현B수량수정_인화-논현B수량수정_금광신갈수량_금광신갈(9.29)_영사교외5개교_23호선" xfId="991" xr:uid="{00000000-0005-0000-0000-0000DE030000}"/>
    <cellStyle name="_3.육교구조계산서_덕성수량(신설)_인화-논현B수량수정_인화-논현B수량수정_금광신갈수량_영사교외5개교" xfId="992" xr:uid="{00000000-0005-0000-0000-0000DF030000}"/>
    <cellStyle name="_3.육교구조계산서_덕성수량(신설)_인화-논현B수량수정_인화-논현B수량수정_금광신갈수량_영사교외5개교_23호선" xfId="993" xr:uid="{00000000-0005-0000-0000-0000E0030000}"/>
    <cellStyle name="_3.육교구조계산서_덕성수량(신설)_인화-논현B수량수정_인화-논현B수량수정_여수신기수량(후문1)" xfId="994" xr:uid="{00000000-0005-0000-0000-0000E1030000}"/>
    <cellStyle name="_3.육교구조계산서_덕성수량(신설)_인화-논현B수량수정_인화-논현B수량수정_여수신기수량(후문1)_82호선" xfId="995" xr:uid="{00000000-0005-0000-0000-0000E2030000}"/>
    <cellStyle name="_3.육교구조계산서_덕성수량(신설)_인화-논현B수량수정_인화-논현B수량수정_여수신기수량(후문1)_82호선(최종)" xfId="996" xr:uid="{00000000-0005-0000-0000-0000E3030000}"/>
    <cellStyle name="_3.육교구조계산서_덕성수량(신설)_인화-논현B수량수정_인화-논현B수량수정_여수신기수량(후문1)_82호선(최종)_23호선" xfId="997" xr:uid="{00000000-0005-0000-0000-0000E4030000}"/>
    <cellStyle name="_3.육교구조계산서_덕성수량(신설)_인화-논현B수량수정_인화-논현B수량수정_여수신기수량(후문1)_82호선_23호선" xfId="998" xr:uid="{00000000-0005-0000-0000-0000E5030000}"/>
    <cellStyle name="_3.육교구조계산서_덕성수량(신설)_인화-논현B수량수정_인화-논현B수량수정_여수신기수량(후문1)_98호선" xfId="999" xr:uid="{00000000-0005-0000-0000-0000E6030000}"/>
    <cellStyle name="_3.육교구조계산서_덕성수량(신설)_인화-논현B수량수정_인화-논현B수량수정_여수신기수량(후문1)_98호선_23호선" xfId="1000" xr:uid="{00000000-0005-0000-0000-0000E7030000}"/>
    <cellStyle name="_3.육교구조계산서_덕성수량(신설)_인화-논현B수량수정_인화-논현B수량수정_여수신기수량(후문1)_금광신갈(9.29)" xfId="1001" xr:uid="{00000000-0005-0000-0000-0000E8030000}"/>
    <cellStyle name="_3.육교구조계산서_덕성수량(신설)_인화-논현B수량수정_인화-논현B수량수정_여수신기수량(후문1)_금광신갈(9.29)_82호선" xfId="1002" xr:uid="{00000000-0005-0000-0000-0000E9030000}"/>
    <cellStyle name="_3.육교구조계산서_덕성수량(신설)_인화-논현B수량수정_인화-논현B수량수정_여수신기수량(후문1)_금광신갈(9.29)_82호선(최종)" xfId="1003" xr:uid="{00000000-0005-0000-0000-0000EA030000}"/>
    <cellStyle name="_3.육교구조계산서_덕성수량(신설)_인화-논현B수량수정_인화-논현B수량수정_여수신기수량(후문1)_금광신갈(9.29)_82호선(최종)_23호선" xfId="1004" xr:uid="{00000000-0005-0000-0000-0000EB030000}"/>
    <cellStyle name="_3.육교구조계산서_덕성수량(신설)_인화-논현B수량수정_인화-논현B수량수정_여수신기수량(후문1)_금광신갈(9.29)_82호선_23호선" xfId="1005" xr:uid="{00000000-0005-0000-0000-0000EC030000}"/>
    <cellStyle name="_3.육교구조계산서_덕성수량(신설)_인화-논현B수량수정_인화-논현B수량수정_여수신기수량(후문1)_금광신갈(9.29)_98호선" xfId="1006" xr:uid="{00000000-0005-0000-0000-0000ED030000}"/>
    <cellStyle name="_3.육교구조계산서_덕성수량(신설)_인화-논현B수량수정_인화-논현B수량수정_여수신기수량(후문1)_금광신갈(9.29)_98호선_23호선" xfId="1007" xr:uid="{00000000-0005-0000-0000-0000EE030000}"/>
    <cellStyle name="_3.육교구조계산서_덕성수량(신설)_인화-논현B수량수정_인화-논현B수량수정_여수신기수량(후문1)_금광신갈(9.29)_영사교외5개교" xfId="1008" xr:uid="{00000000-0005-0000-0000-0000EF030000}"/>
    <cellStyle name="_3.육교구조계산서_덕성수량(신설)_인화-논현B수량수정_인화-논현B수량수정_여수신기수량(후문1)_금광신갈(9.29)_영사교외5개교_23호선" xfId="1009" xr:uid="{00000000-0005-0000-0000-0000F0030000}"/>
    <cellStyle name="_3.육교구조계산서_덕성수량(신설)_인화-논현B수량수정_인화-논현B수량수정_여수신기수량(후문1)_영사교외5개교" xfId="1010" xr:uid="{00000000-0005-0000-0000-0000F1030000}"/>
    <cellStyle name="_3.육교구조계산서_덕성수량(신설)_인화-논현B수량수정_인화-논현B수량수정_여수신기수량(후문1)_영사교외5개교_23호선" xfId="1011" xr:uid="{00000000-0005-0000-0000-0000F2030000}"/>
    <cellStyle name="_3.육교구조계산서_덕성수량(신설)_인화-논현B수량수정_인화-논현B수량수정_영사교외5개교" xfId="1012" xr:uid="{00000000-0005-0000-0000-0000F3030000}"/>
    <cellStyle name="_3.육교구조계산서_덕성수량(신설)_인화-논현B수량수정_인화-논현B수량수정_영사교외5개교_23호선" xfId="1013" xr:uid="{00000000-0005-0000-0000-0000F4030000}"/>
    <cellStyle name="_3.육교구조계산서_덕성수량(신설2)" xfId="1014" xr:uid="{00000000-0005-0000-0000-0000F5030000}"/>
    <cellStyle name="_3.육교구조계산서_덕성수량(신설2)_82호선" xfId="1015" xr:uid="{00000000-0005-0000-0000-0000F6030000}"/>
    <cellStyle name="_3.육교구조계산서_덕성수량(신설2)_82호선(최종)" xfId="1016" xr:uid="{00000000-0005-0000-0000-0000F7030000}"/>
    <cellStyle name="_3.육교구조계산서_덕성수량(신설2)_82호선(최종)_23호선" xfId="1017" xr:uid="{00000000-0005-0000-0000-0000F8030000}"/>
    <cellStyle name="_3.육교구조계산서_덕성수량(신설2)_82호선_23호선" xfId="1018" xr:uid="{00000000-0005-0000-0000-0000F9030000}"/>
    <cellStyle name="_3.육교구조계산서_덕성수량(신설2)_98호선" xfId="1019" xr:uid="{00000000-0005-0000-0000-0000FA030000}"/>
    <cellStyle name="_3.육교구조계산서_덕성수량(신설2)_98호선_23호선" xfId="1020" xr:uid="{00000000-0005-0000-0000-0000FB030000}"/>
    <cellStyle name="_3.육교구조계산서_덕성수량(신설2)_경림가오지구" xfId="1021" xr:uid="{00000000-0005-0000-0000-0000FC030000}"/>
    <cellStyle name="_3.육교구조계산서_덕성수량(신설2)_경림가오지구_82호선" xfId="1022" xr:uid="{00000000-0005-0000-0000-0000FD030000}"/>
    <cellStyle name="_3.육교구조계산서_덕성수량(신설2)_경림가오지구_82호선(최종)" xfId="1023" xr:uid="{00000000-0005-0000-0000-0000FE030000}"/>
    <cellStyle name="_3.육교구조계산서_덕성수량(신설2)_경림가오지구_82호선(최종)_23호선" xfId="1024" xr:uid="{00000000-0005-0000-0000-0000FF030000}"/>
    <cellStyle name="_3.육교구조계산서_덕성수량(신설2)_경림가오지구_82호선_23호선" xfId="1025" xr:uid="{00000000-0005-0000-0000-000000040000}"/>
    <cellStyle name="_3.육교구조계산서_덕성수량(신설2)_경림가오지구_98호선" xfId="1026" xr:uid="{00000000-0005-0000-0000-000001040000}"/>
    <cellStyle name="_3.육교구조계산서_덕성수량(신설2)_경림가오지구_98호선_23호선" xfId="1027" xr:uid="{00000000-0005-0000-0000-000002040000}"/>
    <cellStyle name="_3.육교구조계산서_덕성수량(신설2)_경림가오지구_금광신갈(9.29)" xfId="1028" xr:uid="{00000000-0005-0000-0000-000003040000}"/>
    <cellStyle name="_3.육교구조계산서_덕성수량(신설2)_경림가오지구_금광신갈(9.29)_82호선" xfId="1029" xr:uid="{00000000-0005-0000-0000-000004040000}"/>
    <cellStyle name="_3.육교구조계산서_덕성수량(신설2)_경림가오지구_금광신갈(9.29)_82호선(최종)" xfId="1030" xr:uid="{00000000-0005-0000-0000-000005040000}"/>
    <cellStyle name="_3.육교구조계산서_덕성수량(신설2)_경림가오지구_금광신갈(9.29)_82호선(최종)_23호선" xfId="1031" xr:uid="{00000000-0005-0000-0000-000006040000}"/>
    <cellStyle name="_3.육교구조계산서_덕성수량(신설2)_경림가오지구_금광신갈(9.29)_82호선_23호선" xfId="1032" xr:uid="{00000000-0005-0000-0000-000007040000}"/>
    <cellStyle name="_3.육교구조계산서_덕성수량(신설2)_경림가오지구_금광신갈(9.29)_98호선" xfId="1033" xr:uid="{00000000-0005-0000-0000-000008040000}"/>
    <cellStyle name="_3.육교구조계산서_덕성수량(신설2)_경림가오지구_금광신갈(9.29)_98호선_23호선" xfId="1034" xr:uid="{00000000-0005-0000-0000-000009040000}"/>
    <cellStyle name="_3.육교구조계산서_덕성수량(신설2)_경림가오지구_금광신갈(9.29)_영사교외5개교" xfId="1035" xr:uid="{00000000-0005-0000-0000-00000A040000}"/>
    <cellStyle name="_3.육교구조계산서_덕성수량(신설2)_경림가오지구_금광신갈(9.29)_영사교외5개교_23호선" xfId="1036" xr:uid="{00000000-0005-0000-0000-00000B040000}"/>
    <cellStyle name="_3.육교구조계산서_덕성수량(신설2)_경림가오지구_영사교외5개교" xfId="1037" xr:uid="{00000000-0005-0000-0000-00000C040000}"/>
    <cellStyle name="_3.육교구조계산서_덕성수량(신설2)_경림가오지구_영사교외5개교_23호선" xfId="1038" xr:uid="{00000000-0005-0000-0000-00000D040000}"/>
    <cellStyle name="_3.육교구조계산서_덕성수량(신설2)_금광신갈(8.22)" xfId="1039" xr:uid="{00000000-0005-0000-0000-00000E040000}"/>
    <cellStyle name="_3.육교구조계산서_덕성수량(신설2)_금광신갈(8.22)_82호선" xfId="1040" xr:uid="{00000000-0005-0000-0000-00000F040000}"/>
    <cellStyle name="_3.육교구조계산서_덕성수량(신설2)_금광신갈(8.22)_82호선(최종)" xfId="1041" xr:uid="{00000000-0005-0000-0000-000010040000}"/>
    <cellStyle name="_3.육교구조계산서_덕성수량(신설2)_금광신갈(8.22)_82호선(최종)_23호선" xfId="1042" xr:uid="{00000000-0005-0000-0000-000011040000}"/>
    <cellStyle name="_3.육교구조계산서_덕성수량(신설2)_금광신갈(8.22)_82호선_23호선" xfId="1043" xr:uid="{00000000-0005-0000-0000-000012040000}"/>
    <cellStyle name="_3.육교구조계산서_덕성수량(신설2)_금광신갈(8.22)_98호선" xfId="1044" xr:uid="{00000000-0005-0000-0000-000013040000}"/>
    <cellStyle name="_3.육교구조계산서_덕성수량(신설2)_금광신갈(8.22)_98호선_23호선" xfId="1045" xr:uid="{00000000-0005-0000-0000-000014040000}"/>
    <cellStyle name="_3.육교구조계산서_덕성수량(신설2)_금광신갈(8.22)_금광신갈(9.29)" xfId="1046" xr:uid="{00000000-0005-0000-0000-000015040000}"/>
    <cellStyle name="_3.육교구조계산서_덕성수량(신설2)_금광신갈(8.22)_금광신갈(9.29)_82호선" xfId="1047" xr:uid="{00000000-0005-0000-0000-000016040000}"/>
    <cellStyle name="_3.육교구조계산서_덕성수량(신설2)_금광신갈(8.22)_금광신갈(9.29)_82호선(최종)" xfId="1048" xr:uid="{00000000-0005-0000-0000-000017040000}"/>
    <cellStyle name="_3.육교구조계산서_덕성수량(신설2)_금광신갈(8.22)_금광신갈(9.29)_82호선(최종)_23호선" xfId="1049" xr:uid="{00000000-0005-0000-0000-000018040000}"/>
    <cellStyle name="_3.육교구조계산서_덕성수량(신설2)_금광신갈(8.22)_금광신갈(9.29)_82호선_23호선" xfId="1050" xr:uid="{00000000-0005-0000-0000-000019040000}"/>
    <cellStyle name="_3.육교구조계산서_덕성수량(신설2)_금광신갈(8.22)_금광신갈(9.29)_98호선" xfId="1051" xr:uid="{00000000-0005-0000-0000-00001A040000}"/>
    <cellStyle name="_3.육교구조계산서_덕성수량(신설2)_금광신갈(8.22)_금광신갈(9.29)_98호선_23호선" xfId="1052" xr:uid="{00000000-0005-0000-0000-00001B040000}"/>
    <cellStyle name="_3.육교구조계산서_덕성수량(신설2)_금광신갈(8.22)_금광신갈(9.29)_영사교외5개교" xfId="1053" xr:uid="{00000000-0005-0000-0000-00001C040000}"/>
    <cellStyle name="_3.육교구조계산서_덕성수량(신설2)_금광신갈(8.22)_금광신갈(9.29)_영사교외5개교_23호선" xfId="1054" xr:uid="{00000000-0005-0000-0000-00001D040000}"/>
    <cellStyle name="_3.육교구조계산서_덕성수량(신설2)_금광신갈(8.22)_영사교외5개교" xfId="1055" xr:uid="{00000000-0005-0000-0000-00001E040000}"/>
    <cellStyle name="_3.육교구조계산서_덕성수량(신설2)_금광신갈(8.22)_영사교외5개교_23호선" xfId="1056" xr:uid="{00000000-0005-0000-0000-00001F040000}"/>
    <cellStyle name="_3.육교구조계산서_덕성수량(신설2)_금광신갈수량" xfId="1057" xr:uid="{00000000-0005-0000-0000-000020040000}"/>
    <cellStyle name="_3.육교구조계산서_덕성수량(신설2)_금광신갈수량_82호선" xfId="1058" xr:uid="{00000000-0005-0000-0000-000021040000}"/>
    <cellStyle name="_3.육교구조계산서_덕성수량(신설2)_금광신갈수량_82호선(최종)" xfId="1059" xr:uid="{00000000-0005-0000-0000-000022040000}"/>
    <cellStyle name="_3.육교구조계산서_덕성수량(신설2)_금광신갈수량_82호선(최종)_23호선" xfId="1060" xr:uid="{00000000-0005-0000-0000-000023040000}"/>
    <cellStyle name="_3.육교구조계산서_덕성수량(신설2)_금광신갈수량_82호선_23호선" xfId="1061" xr:uid="{00000000-0005-0000-0000-000024040000}"/>
    <cellStyle name="_3.육교구조계산서_덕성수량(신설2)_금광신갈수량_98호선" xfId="1062" xr:uid="{00000000-0005-0000-0000-000025040000}"/>
    <cellStyle name="_3.육교구조계산서_덕성수량(신설2)_금광신갈수량_98호선_23호선" xfId="1063" xr:uid="{00000000-0005-0000-0000-000026040000}"/>
    <cellStyle name="_3.육교구조계산서_덕성수량(신설2)_금광신갈수량_금광신갈(9.29)" xfId="1064" xr:uid="{00000000-0005-0000-0000-000027040000}"/>
    <cellStyle name="_3.육교구조계산서_덕성수량(신설2)_금광신갈수량_금광신갈(9.29)_82호선" xfId="1065" xr:uid="{00000000-0005-0000-0000-000028040000}"/>
    <cellStyle name="_3.육교구조계산서_덕성수량(신설2)_금광신갈수량_금광신갈(9.29)_82호선(최종)" xfId="1066" xr:uid="{00000000-0005-0000-0000-000029040000}"/>
    <cellStyle name="_3.육교구조계산서_덕성수량(신설2)_금광신갈수량_금광신갈(9.29)_82호선(최종)_23호선" xfId="1067" xr:uid="{00000000-0005-0000-0000-00002A040000}"/>
    <cellStyle name="_3.육교구조계산서_덕성수량(신설2)_금광신갈수량_금광신갈(9.29)_82호선_23호선" xfId="1068" xr:uid="{00000000-0005-0000-0000-00002B040000}"/>
    <cellStyle name="_3.육교구조계산서_덕성수량(신설2)_금광신갈수량_금광신갈(9.29)_98호선" xfId="1069" xr:uid="{00000000-0005-0000-0000-00002C040000}"/>
    <cellStyle name="_3.육교구조계산서_덕성수량(신설2)_금광신갈수량_금광신갈(9.29)_98호선_23호선" xfId="1070" xr:uid="{00000000-0005-0000-0000-00002D040000}"/>
    <cellStyle name="_3.육교구조계산서_덕성수량(신설2)_금광신갈수량_금광신갈(9.29)_영사교외5개교" xfId="1071" xr:uid="{00000000-0005-0000-0000-00002E040000}"/>
    <cellStyle name="_3.육교구조계산서_덕성수량(신설2)_금광신갈수량_금광신갈(9.29)_영사교외5개교_23호선" xfId="1072" xr:uid="{00000000-0005-0000-0000-00002F040000}"/>
    <cellStyle name="_3.육교구조계산서_덕성수량(신설2)_금광신갈수량_영사교외5개교" xfId="1073" xr:uid="{00000000-0005-0000-0000-000030040000}"/>
    <cellStyle name="_3.육교구조계산서_덕성수량(신설2)_금광신갈수량_영사교외5개교_23호선" xfId="1074" xr:uid="{00000000-0005-0000-0000-000031040000}"/>
    <cellStyle name="_3.육교구조계산서_덕성수량(신설2)_김포육교(수량1)" xfId="1075" xr:uid="{00000000-0005-0000-0000-000032040000}"/>
    <cellStyle name="_3.육교구조계산서_덕성수량(신설2)_김포육교(수량1)_82호선" xfId="1076" xr:uid="{00000000-0005-0000-0000-000033040000}"/>
    <cellStyle name="_3.육교구조계산서_덕성수량(신설2)_김포육교(수량1)_82호선(최종)" xfId="1077" xr:uid="{00000000-0005-0000-0000-000034040000}"/>
    <cellStyle name="_3.육교구조계산서_덕성수량(신설2)_김포육교(수량1)_82호선(최종)_23호선" xfId="1078" xr:uid="{00000000-0005-0000-0000-000035040000}"/>
    <cellStyle name="_3.육교구조계산서_덕성수량(신설2)_김포육교(수량1)_82호선_23호선" xfId="1079" xr:uid="{00000000-0005-0000-0000-000036040000}"/>
    <cellStyle name="_3.육교구조계산서_덕성수량(신설2)_김포육교(수량1)_98호선" xfId="1080" xr:uid="{00000000-0005-0000-0000-000037040000}"/>
    <cellStyle name="_3.육교구조계산서_덕성수량(신설2)_김포육교(수량1)_98호선_23호선" xfId="1081" xr:uid="{00000000-0005-0000-0000-000038040000}"/>
    <cellStyle name="_3.육교구조계산서_덕성수량(신설2)_김포육교(수량1)_금광신갈(9.29)" xfId="1082" xr:uid="{00000000-0005-0000-0000-000039040000}"/>
    <cellStyle name="_3.육교구조계산서_덕성수량(신설2)_김포육교(수량1)_금광신갈(9.29)_82호선" xfId="1083" xr:uid="{00000000-0005-0000-0000-00003A040000}"/>
    <cellStyle name="_3.육교구조계산서_덕성수량(신설2)_김포육교(수량1)_금광신갈(9.29)_82호선(최종)" xfId="1084" xr:uid="{00000000-0005-0000-0000-00003B040000}"/>
    <cellStyle name="_3.육교구조계산서_덕성수량(신설2)_김포육교(수량1)_금광신갈(9.29)_82호선(최종)_23호선" xfId="1085" xr:uid="{00000000-0005-0000-0000-00003C040000}"/>
    <cellStyle name="_3.육교구조계산서_덕성수량(신설2)_김포육교(수량1)_금광신갈(9.29)_82호선_23호선" xfId="1086" xr:uid="{00000000-0005-0000-0000-00003D040000}"/>
    <cellStyle name="_3.육교구조계산서_덕성수량(신설2)_김포육교(수량1)_금광신갈(9.29)_98호선" xfId="1087" xr:uid="{00000000-0005-0000-0000-00003E040000}"/>
    <cellStyle name="_3.육교구조계산서_덕성수량(신설2)_김포육교(수량1)_금광신갈(9.29)_98호선_23호선" xfId="1088" xr:uid="{00000000-0005-0000-0000-00003F040000}"/>
    <cellStyle name="_3.육교구조계산서_덕성수량(신설2)_김포육교(수량1)_금광신갈(9.29)_영사교외5개교" xfId="1089" xr:uid="{00000000-0005-0000-0000-000040040000}"/>
    <cellStyle name="_3.육교구조계산서_덕성수량(신설2)_김포육교(수량1)_금광신갈(9.29)_영사교외5개교_23호선" xfId="1090" xr:uid="{00000000-0005-0000-0000-000041040000}"/>
    <cellStyle name="_3.육교구조계산서_덕성수량(신설2)_김포육교(수량1)_영사교외5개교" xfId="1091" xr:uid="{00000000-0005-0000-0000-000042040000}"/>
    <cellStyle name="_3.육교구조계산서_덕성수량(신설2)_김포육교(수량1)_영사교외5개교_23호선" xfId="1092" xr:uid="{00000000-0005-0000-0000-000043040000}"/>
    <cellStyle name="_3.육교구조계산서_덕성수량(신설2)_수량(성북천2)" xfId="1093" xr:uid="{00000000-0005-0000-0000-000044040000}"/>
    <cellStyle name="_3.육교구조계산서_덕성수량(신설2)_수량(성북천2)_82호선" xfId="1094" xr:uid="{00000000-0005-0000-0000-000045040000}"/>
    <cellStyle name="_3.육교구조계산서_덕성수량(신설2)_수량(성북천2)_82호선(최종)" xfId="1095" xr:uid="{00000000-0005-0000-0000-000046040000}"/>
    <cellStyle name="_3.육교구조계산서_덕성수량(신설2)_수량(성북천2)_82호선(최종)_23호선" xfId="1096" xr:uid="{00000000-0005-0000-0000-000047040000}"/>
    <cellStyle name="_3.육교구조계산서_덕성수량(신설2)_수량(성북천2)_82호선_23호선" xfId="1097" xr:uid="{00000000-0005-0000-0000-000048040000}"/>
    <cellStyle name="_3.육교구조계산서_덕성수량(신설2)_수량(성북천2)_98호선" xfId="1098" xr:uid="{00000000-0005-0000-0000-000049040000}"/>
    <cellStyle name="_3.육교구조계산서_덕성수량(신설2)_수량(성북천2)_98호선_23호선" xfId="1099" xr:uid="{00000000-0005-0000-0000-00004A040000}"/>
    <cellStyle name="_3.육교구조계산서_덕성수량(신설2)_수량(성북천2)_경림가오지구" xfId="1100" xr:uid="{00000000-0005-0000-0000-00004B040000}"/>
    <cellStyle name="_3.육교구조계산서_덕성수량(신설2)_수량(성북천2)_경림가오지구_82호선" xfId="1101" xr:uid="{00000000-0005-0000-0000-00004C040000}"/>
    <cellStyle name="_3.육교구조계산서_덕성수량(신설2)_수량(성북천2)_경림가오지구_82호선(최종)" xfId="1102" xr:uid="{00000000-0005-0000-0000-00004D040000}"/>
    <cellStyle name="_3.육교구조계산서_덕성수량(신설2)_수량(성북천2)_경림가오지구_82호선(최종)_23호선" xfId="1103" xr:uid="{00000000-0005-0000-0000-00004E040000}"/>
    <cellStyle name="_3.육교구조계산서_덕성수량(신설2)_수량(성북천2)_경림가오지구_82호선_23호선" xfId="1104" xr:uid="{00000000-0005-0000-0000-00004F040000}"/>
    <cellStyle name="_3.육교구조계산서_덕성수량(신설2)_수량(성북천2)_경림가오지구_98호선" xfId="1105" xr:uid="{00000000-0005-0000-0000-000050040000}"/>
    <cellStyle name="_3.육교구조계산서_덕성수량(신설2)_수량(성북천2)_경림가오지구_98호선_23호선" xfId="1106" xr:uid="{00000000-0005-0000-0000-000051040000}"/>
    <cellStyle name="_3.육교구조계산서_덕성수량(신설2)_수량(성북천2)_경림가오지구_경림가오지구" xfId="1107" xr:uid="{00000000-0005-0000-0000-000052040000}"/>
    <cellStyle name="_3.육교구조계산서_덕성수량(신설2)_수량(성북천2)_경림가오지구_경림가오지구_82호선" xfId="1108" xr:uid="{00000000-0005-0000-0000-000053040000}"/>
    <cellStyle name="_3.육교구조계산서_덕성수량(신설2)_수량(성북천2)_경림가오지구_경림가오지구_82호선(최종)" xfId="1109" xr:uid="{00000000-0005-0000-0000-000054040000}"/>
    <cellStyle name="_3.육교구조계산서_덕성수량(신설2)_수량(성북천2)_경림가오지구_경림가오지구_82호선(최종)_23호선" xfId="1110" xr:uid="{00000000-0005-0000-0000-000055040000}"/>
    <cellStyle name="_3.육교구조계산서_덕성수량(신설2)_수량(성북천2)_경림가오지구_경림가오지구_82호선_23호선" xfId="1111" xr:uid="{00000000-0005-0000-0000-000056040000}"/>
    <cellStyle name="_3.육교구조계산서_덕성수량(신설2)_수량(성북천2)_경림가오지구_경림가오지구_98호선" xfId="1112" xr:uid="{00000000-0005-0000-0000-000057040000}"/>
    <cellStyle name="_3.육교구조계산서_덕성수량(신설2)_수량(성북천2)_경림가오지구_경림가오지구_98호선_23호선" xfId="1113" xr:uid="{00000000-0005-0000-0000-000058040000}"/>
    <cellStyle name="_3.육교구조계산서_덕성수량(신설2)_수량(성북천2)_경림가오지구_경림가오지구_금광신갈(9.29)" xfId="1114" xr:uid="{00000000-0005-0000-0000-000059040000}"/>
    <cellStyle name="_3.육교구조계산서_덕성수량(신설2)_수량(성북천2)_경림가오지구_경림가오지구_금광신갈(9.29)_82호선" xfId="1115" xr:uid="{00000000-0005-0000-0000-00005A040000}"/>
    <cellStyle name="_3.육교구조계산서_덕성수량(신설2)_수량(성북천2)_경림가오지구_경림가오지구_금광신갈(9.29)_82호선(최종)" xfId="1116" xr:uid="{00000000-0005-0000-0000-00005B040000}"/>
    <cellStyle name="_3.육교구조계산서_덕성수량(신설2)_수량(성북천2)_경림가오지구_경림가오지구_금광신갈(9.29)_82호선(최종)_23호선" xfId="1117" xr:uid="{00000000-0005-0000-0000-00005C040000}"/>
    <cellStyle name="_3.육교구조계산서_덕성수량(신설2)_수량(성북천2)_경림가오지구_경림가오지구_금광신갈(9.29)_82호선_23호선" xfId="1118" xr:uid="{00000000-0005-0000-0000-00005D040000}"/>
    <cellStyle name="_3.육교구조계산서_덕성수량(신설2)_수량(성북천2)_경림가오지구_경림가오지구_금광신갈(9.29)_98호선" xfId="1119" xr:uid="{00000000-0005-0000-0000-00005E040000}"/>
    <cellStyle name="_3.육교구조계산서_덕성수량(신설2)_수량(성북천2)_경림가오지구_경림가오지구_금광신갈(9.29)_98호선_23호선" xfId="1120" xr:uid="{00000000-0005-0000-0000-00005F040000}"/>
    <cellStyle name="_3.육교구조계산서_덕성수량(신설2)_수량(성북천2)_경림가오지구_경림가오지구_금광신갈(9.29)_영사교외5개교" xfId="1121" xr:uid="{00000000-0005-0000-0000-000060040000}"/>
    <cellStyle name="_3.육교구조계산서_덕성수량(신설2)_수량(성북천2)_경림가오지구_경림가오지구_금광신갈(9.29)_영사교외5개교_23호선" xfId="1122" xr:uid="{00000000-0005-0000-0000-000061040000}"/>
    <cellStyle name="_3.육교구조계산서_덕성수량(신설2)_수량(성북천2)_경림가오지구_경림가오지구_영사교외5개교" xfId="1123" xr:uid="{00000000-0005-0000-0000-000062040000}"/>
    <cellStyle name="_3.육교구조계산서_덕성수량(신설2)_수량(성북천2)_경림가오지구_경림가오지구_영사교외5개교_23호선" xfId="1124" xr:uid="{00000000-0005-0000-0000-000063040000}"/>
    <cellStyle name="_3.육교구조계산서_덕성수량(신설2)_수량(성북천2)_경림가오지구_금광신갈(9.29)" xfId="1125" xr:uid="{00000000-0005-0000-0000-000064040000}"/>
    <cellStyle name="_3.육교구조계산서_덕성수량(신설2)_수량(성북천2)_경림가오지구_금광신갈(9.29)_82호선" xfId="1126" xr:uid="{00000000-0005-0000-0000-000065040000}"/>
    <cellStyle name="_3.육교구조계산서_덕성수량(신설2)_수량(성북천2)_경림가오지구_금광신갈(9.29)_82호선(최종)" xfId="1127" xr:uid="{00000000-0005-0000-0000-000066040000}"/>
    <cellStyle name="_3.육교구조계산서_덕성수량(신설2)_수량(성북천2)_경림가오지구_금광신갈(9.29)_82호선(최종)_23호선" xfId="1128" xr:uid="{00000000-0005-0000-0000-000067040000}"/>
    <cellStyle name="_3.육교구조계산서_덕성수량(신설2)_수량(성북천2)_경림가오지구_금광신갈(9.29)_82호선_23호선" xfId="1129" xr:uid="{00000000-0005-0000-0000-000068040000}"/>
    <cellStyle name="_3.육교구조계산서_덕성수량(신설2)_수량(성북천2)_경림가오지구_금광신갈(9.29)_98호선" xfId="1130" xr:uid="{00000000-0005-0000-0000-000069040000}"/>
    <cellStyle name="_3.육교구조계산서_덕성수량(신설2)_수량(성북천2)_경림가오지구_금광신갈(9.29)_98호선_23호선" xfId="1131" xr:uid="{00000000-0005-0000-0000-00006A040000}"/>
    <cellStyle name="_3.육교구조계산서_덕성수량(신설2)_수량(성북천2)_경림가오지구_금광신갈(9.29)_영사교외5개교" xfId="1132" xr:uid="{00000000-0005-0000-0000-00006B040000}"/>
    <cellStyle name="_3.육교구조계산서_덕성수량(신설2)_수량(성북천2)_경림가오지구_금광신갈(9.29)_영사교외5개교_23호선" xfId="1133" xr:uid="{00000000-0005-0000-0000-00006C040000}"/>
    <cellStyle name="_3.육교구조계산서_덕성수량(신설2)_수량(성북천2)_경림가오지구_영사교외5개교" xfId="1134" xr:uid="{00000000-0005-0000-0000-00006D040000}"/>
    <cellStyle name="_3.육교구조계산서_덕성수량(신설2)_수량(성북천2)_경림가오지구_영사교외5개교_23호선" xfId="1135" xr:uid="{00000000-0005-0000-0000-00006E040000}"/>
    <cellStyle name="_3.육교구조계산서_덕성수량(신설2)_수량(성북천2)_금광신갈(9.29)" xfId="1136" xr:uid="{00000000-0005-0000-0000-00006F040000}"/>
    <cellStyle name="_3.육교구조계산서_덕성수량(신설2)_수량(성북천2)_금광신갈(9.29)_82호선" xfId="1137" xr:uid="{00000000-0005-0000-0000-000070040000}"/>
    <cellStyle name="_3.육교구조계산서_덕성수량(신설2)_수량(성북천2)_금광신갈(9.29)_82호선(최종)" xfId="1138" xr:uid="{00000000-0005-0000-0000-000071040000}"/>
    <cellStyle name="_3.육교구조계산서_덕성수량(신설2)_수량(성북천2)_금광신갈(9.29)_82호선(최종)_23호선" xfId="1139" xr:uid="{00000000-0005-0000-0000-000072040000}"/>
    <cellStyle name="_3.육교구조계산서_덕성수량(신설2)_수량(성북천2)_금광신갈(9.29)_82호선_23호선" xfId="1140" xr:uid="{00000000-0005-0000-0000-000073040000}"/>
    <cellStyle name="_3.육교구조계산서_덕성수량(신설2)_수량(성북천2)_금광신갈(9.29)_98호선" xfId="1141" xr:uid="{00000000-0005-0000-0000-000074040000}"/>
    <cellStyle name="_3.육교구조계산서_덕성수량(신설2)_수량(성북천2)_금광신갈(9.29)_98호선_23호선" xfId="1142" xr:uid="{00000000-0005-0000-0000-000075040000}"/>
    <cellStyle name="_3.육교구조계산서_덕성수량(신설2)_수량(성북천2)_금광신갈(9.29)_영사교외5개교" xfId="1143" xr:uid="{00000000-0005-0000-0000-000076040000}"/>
    <cellStyle name="_3.육교구조계산서_덕성수량(신설2)_수량(성북천2)_금광신갈(9.29)_영사교외5개교_23호선" xfId="1144" xr:uid="{00000000-0005-0000-0000-000077040000}"/>
    <cellStyle name="_3.육교구조계산서_덕성수량(신설2)_수량(성북천2)_영사교외5개교" xfId="1145" xr:uid="{00000000-0005-0000-0000-000078040000}"/>
    <cellStyle name="_3.육교구조계산서_덕성수량(신설2)_수량(성북천2)_영사교외5개교_23호선" xfId="1146" xr:uid="{00000000-0005-0000-0000-000079040000}"/>
    <cellStyle name="_3.육교구조계산서_덕성수량(신설2)_안성기초수량(0214완료)" xfId="1147" xr:uid="{00000000-0005-0000-0000-00007A040000}"/>
    <cellStyle name="_3.육교구조계산서_덕성수량(신설2)_안성기초수량(0214완료)_82호선" xfId="1148" xr:uid="{00000000-0005-0000-0000-00007B040000}"/>
    <cellStyle name="_3.육교구조계산서_덕성수량(신설2)_안성기초수량(0214완료)_82호선(최종)" xfId="1149" xr:uid="{00000000-0005-0000-0000-00007C040000}"/>
    <cellStyle name="_3.육교구조계산서_덕성수량(신설2)_안성기초수량(0214완료)_82호선(최종)_23호선" xfId="1150" xr:uid="{00000000-0005-0000-0000-00007D040000}"/>
    <cellStyle name="_3.육교구조계산서_덕성수량(신설2)_안성기초수량(0214완료)_82호선_23호선" xfId="1151" xr:uid="{00000000-0005-0000-0000-00007E040000}"/>
    <cellStyle name="_3.육교구조계산서_덕성수량(신설2)_안성기초수량(0214완료)_98호선" xfId="1152" xr:uid="{00000000-0005-0000-0000-00007F040000}"/>
    <cellStyle name="_3.육교구조계산서_덕성수량(신설2)_안성기초수량(0214완료)_98호선_23호선" xfId="1153" xr:uid="{00000000-0005-0000-0000-000080040000}"/>
    <cellStyle name="_3.육교구조계산서_덕성수량(신설2)_안성기초수량(0214완료)_경림가오지구" xfId="1154" xr:uid="{00000000-0005-0000-0000-000081040000}"/>
    <cellStyle name="_3.육교구조계산서_덕성수량(신설2)_안성기초수량(0214완료)_경림가오지구_82호선" xfId="1155" xr:uid="{00000000-0005-0000-0000-000082040000}"/>
    <cellStyle name="_3.육교구조계산서_덕성수량(신설2)_안성기초수량(0214완료)_경림가오지구_82호선(최종)" xfId="1156" xr:uid="{00000000-0005-0000-0000-000083040000}"/>
    <cellStyle name="_3.육교구조계산서_덕성수량(신설2)_안성기초수량(0214완료)_경림가오지구_82호선(최종)_23호선" xfId="1157" xr:uid="{00000000-0005-0000-0000-000084040000}"/>
    <cellStyle name="_3.육교구조계산서_덕성수량(신설2)_안성기초수량(0214완료)_경림가오지구_82호선_23호선" xfId="1158" xr:uid="{00000000-0005-0000-0000-000085040000}"/>
    <cellStyle name="_3.육교구조계산서_덕성수량(신설2)_안성기초수량(0214완료)_경림가오지구_98호선" xfId="1159" xr:uid="{00000000-0005-0000-0000-000086040000}"/>
    <cellStyle name="_3.육교구조계산서_덕성수량(신설2)_안성기초수량(0214완료)_경림가오지구_98호선_23호선" xfId="1160" xr:uid="{00000000-0005-0000-0000-000087040000}"/>
    <cellStyle name="_3.육교구조계산서_덕성수량(신설2)_안성기초수량(0214완료)_경림가오지구_경림가오지구" xfId="1161" xr:uid="{00000000-0005-0000-0000-000088040000}"/>
    <cellStyle name="_3.육교구조계산서_덕성수량(신설2)_안성기초수량(0214완료)_경림가오지구_경림가오지구_82호선" xfId="1162" xr:uid="{00000000-0005-0000-0000-000089040000}"/>
    <cellStyle name="_3.육교구조계산서_덕성수량(신설2)_안성기초수량(0214완료)_경림가오지구_경림가오지구_82호선(최종)" xfId="1163" xr:uid="{00000000-0005-0000-0000-00008A040000}"/>
    <cellStyle name="_3.육교구조계산서_덕성수량(신설2)_안성기초수량(0214완료)_경림가오지구_경림가오지구_82호선(최종)_23호선" xfId="1164" xr:uid="{00000000-0005-0000-0000-00008B040000}"/>
    <cellStyle name="_3.육교구조계산서_덕성수량(신설2)_안성기초수량(0214완료)_경림가오지구_경림가오지구_82호선_23호선" xfId="1165" xr:uid="{00000000-0005-0000-0000-00008C040000}"/>
    <cellStyle name="_3.육교구조계산서_덕성수량(신설2)_안성기초수량(0214완료)_경림가오지구_경림가오지구_98호선" xfId="1166" xr:uid="{00000000-0005-0000-0000-00008D040000}"/>
    <cellStyle name="_3.육교구조계산서_덕성수량(신설2)_안성기초수량(0214완료)_경림가오지구_경림가오지구_98호선_23호선" xfId="1167" xr:uid="{00000000-0005-0000-0000-00008E040000}"/>
    <cellStyle name="_3.육교구조계산서_덕성수량(신설2)_안성기초수량(0214완료)_경림가오지구_경림가오지구_금광신갈(9.29)" xfId="1168" xr:uid="{00000000-0005-0000-0000-00008F040000}"/>
    <cellStyle name="_3.육교구조계산서_덕성수량(신설2)_안성기초수량(0214완료)_경림가오지구_경림가오지구_금광신갈(9.29)_82호선" xfId="1169" xr:uid="{00000000-0005-0000-0000-000090040000}"/>
    <cellStyle name="_3.육교구조계산서_덕성수량(신설2)_안성기초수량(0214완료)_경림가오지구_경림가오지구_금광신갈(9.29)_82호선(최종)" xfId="1170" xr:uid="{00000000-0005-0000-0000-000091040000}"/>
    <cellStyle name="_3.육교구조계산서_덕성수량(신설2)_안성기초수량(0214완료)_경림가오지구_경림가오지구_금광신갈(9.29)_82호선(최종)_23호선" xfId="1171" xr:uid="{00000000-0005-0000-0000-000092040000}"/>
    <cellStyle name="_3.육교구조계산서_덕성수량(신설2)_안성기초수량(0214완료)_경림가오지구_경림가오지구_금광신갈(9.29)_82호선_23호선" xfId="1172" xr:uid="{00000000-0005-0000-0000-000093040000}"/>
    <cellStyle name="_3.육교구조계산서_덕성수량(신설2)_안성기초수량(0214완료)_경림가오지구_경림가오지구_금광신갈(9.29)_98호선" xfId="1173" xr:uid="{00000000-0005-0000-0000-000094040000}"/>
    <cellStyle name="_3.육교구조계산서_덕성수량(신설2)_안성기초수량(0214완료)_경림가오지구_경림가오지구_금광신갈(9.29)_98호선_23호선" xfId="1174" xr:uid="{00000000-0005-0000-0000-000095040000}"/>
    <cellStyle name="_3.육교구조계산서_덕성수량(신설2)_안성기초수량(0214완료)_경림가오지구_경림가오지구_금광신갈(9.29)_영사교외5개교" xfId="1175" xr:uid="{00000000-0005-0000-0000-000096040000}"/>
    <cellStyle name="_3.육교구조계산서_덕성수량(신설2)_안성기초수량(0214완료)_경림가오지구_경림가오지구_금광신갈(9.29)_영사교외5개교_23호선" xfId="1176" xr:uid="{00000000-0005-0000-0000-000097040000}"/>
    <cellStyle name="_3.육교구조계산서_덕성수량(신설2)_안성기초수량(0214완료)_경림가오지구_경림가오지구_영사교외5개교" xfId="1177" xr:uid="{00000000-0005-0000-0000-000098040000}"/>
    <cellStyle name="_3.육교구조계산서_덕성수량(신설2)_안성기초수량(0214완료)_경림가오지구_경림가오지구_영사교외5개교_23호선" xfId="1178" xr:uid="{00000000-0005-0000-0000-000099040000}"/>
    <cellStyle name="_3.육교구조계산서_덕성수량(신설2)_안성기초수량(0214완료)_경림가오지구_금광신갈(9.29)" xfId="1179" xr:uid="{00000000-0005-0000-0000-00009A040000}"/>
    <cellStyle name="_3.육교구조계산서_덕성수량(신설2)_안성기초수량(0214완료)_경림가오지구_금광신갈(9.29)_82호선" xfId="1180" xr:uid="{00000000-0005-0000-0000-00009B040000}"/>
    <cellStyle name="_3.육교구조계산서_덕성수량(신설2)_안성기초수량(0214완료)_경림가오지구_금광신갈(9.29)_82호선(최종)" xfId="1181" xr:uid="{00000000-0005-0000-0000-00009C040000}"/>
    <cellStyle name="_3.육교구조계산서_덕성수량(신설2)_안성기초수량(0214완료)_경림가오지구_금광신갈(9.29)_82호선(최종)_23호선" xfId="1182" xr:uid="{00000000-0005-0000-0000-00009D040000}"/>
    <cellStyle name="_3.육교구조계산서_덕성수량(신설2)_안성기초수량(0214완료)_경림가오지구_금광신갈(9.29)_82호선_23호선" xfId="1183" xr:uid="{00000000-0005-0000-0000-00009E040000}"/>
    <cellStyle name="_3.육교구조계산서_덕성수량(신설2)_안성기초수량(0214완료)_경림가오지구_금광신갈(9.29)_98호선" xfId="1184" xr:uid="{00000000-0005-0000-0000-00009F040000}"/>
    <cellStyle name="_3.육교구조계산서_덕성수량(신설2)_안성기초수량(0214완료)_경림가오지구_금광신갈(9.29)_98호선_23호선" xfId="1185" xr:uid="{00000000-0005-0000-0000-0000A0040000}"/>
    <cellStyle name="_3.육교구조계산서_덕성수량(신설2)_안성기초수량(0214완료)_경림가오지구_금광신갈(9.29)_영사교외5개교" xfId="1186" xr:uid="{00000000-0005-0000-0000-0000A1040000}"/>
    <cellStyle name="_3.육교구조계산서_덕성수량(신설2)_안성기초수량(0214완료)_경림가오지구_금광신갈(9.29)_영사교외5개교_23호선" xfId="1187" xr:uid="{00000000-0005-0000-0000-0000A2040000}"/>
    <cellStyle name="_3.육교구조계산서_덕성수량(신설2)_안성기초수량(0214완료)_경림가오지구_영사교외5개교" xfId="1188" xr:uid="{00000000-0005-0000-0000-0000A3040000}"/>
    <cellStyle name="_3.육교구조계산서_덕성수량(신설2)_안성기초수량(0214완료)_경림가오지구_영사교외5개교_23호선" xfId="1189" xr:uid="{00000000-0005-0000-0000-0000A4040000}"/>
    <cellStyle name="_3.육교구조계산서_덕성수량(신설2)_안성기초수량(0214완료)_금광신갈(9.29)" xfId="1190" xr:uid="{00000000-0005-0000-0000-0000A5040000}"/>
    <cellStyle name="_3.육교구조계산서_덕성수량(신설2)_안성기초수량(0214완료)_금광신갈(9.29)_82호선" xfId="1191" xr:uid="{00000000-0005-0000-0000-0000A6040000}"/>
    <cellStyle name="_3.육교구조계산서_덕성수량(신설2)_안성기초수량(0214완료)_금광신갈(9.29)_82호선(최종)" xfId="1192" xr:uid="{00000000-0005-0000-0000-0000A7040000}"/>
    <cellStyle name="_3.육교구조계산서_덕성수량(신설2)_안성기초수량(0214완료)_금광신갈(9.29)_82호선(최종)_23호선" xfId="1193" xr:uid="{00000000-0005-0000-0000-0000A8040000}"/>
    <cellStyle name="_3.육교구조계산서_덕성수량(신설2)_안성기초수량(0214완료)_금광신갈(9.29)_82호선_23호선" xfId="1194" xr:uid="{00000000-0005-0000-0000-0000A9040000}"/>
    <cellStyle name="_3.육교구조계산서_덕성수량(신설2)_안성기초수량(0214완료)_금광신갈(9.29)_98호선" xfId="1195" xr:uid="{00000000-0005-0000-0000-0000AA040000}"/>
    <cellStyle name="_3.육교구조계산서_덕성수량(신설2)_안성기초수량(0214완료)_금광신갈(9.29)_98호선_23호선" xfId="1196" xr:uid="{00000000-0005-0000-0000-0000AB040000}"/>
    <cellStyle name="_3.육교구조계산서_덕성수량(신설2)_안성기초수량(0214완료)_금광신갈(9.29)_영사교외5개교" xfId="1197" xr:uid="{00000000-0005-0000-0000-0000AC040000}"/>
    <cellStyle name="_3.육교구조계산서_덕성수량(신설2)_안성기초수량(0214완료)_금광신갈(9.29)_영사교외5개교_23호선" xfId="1198" xr:uid="{00000000-0005-0000-0000-0000AD040000}"/>
    <cellStyle name="_3.육교구조계산서_덕성수량(신설2)_안성기초수량(0214완료)_영사교외5개교" xfId="1199" xr:uid="{00000000-0005-0000-0000-0000AE040000}"/>
    <cellStyle name="_3.육교구조계산서_덕성수량(신설2)_안성기초수량(0214완료)_영사교외5개교_23호선" xfId="1200" xr:uid="{00000000-0005-0000-0000-0000AF040000}"/>
    <cellStyle name="_3.육교구조계산서_덕성수량(신설2)_여수신기수량(후문1)" xfId="1201" xr:uid="{00000000-0005-0000-0000-0000B0040000}"/>
    <cellStyle name="_3.육교구조계산서_덕성수량(신설2)_여수신기수량(후문1)_82호선" xfId="1202" xr:uid="{00000000-0005-0000-0000-0000B1040000}"/>
    <cellStyle name="_3.육교구조계산서_덕성수량(신설2)_여수신기수량(후문1)_82호선(최종)" xfId="1203" xr:uid="{00000000-0005-0000-0000-0000B2040000}"/>
    <cellStyle name="_3.육교구조계산서_덕성수량(신설2)_여수신기수량(후문1)_82호선(최종)_23호선" xfId="1204" xr:uid="{00000000-0005-0000-0000-0000B3040000}"/>
    <cellStyle name="_3.육교구조계산서_덕성수량(신설2)_여수신기수량(후문1)_82호선_23호선" xfId="1205" xr:uid="{00000000-0005-0000-0000-0000B4040000}"/>
    <cellStyle name="_3.육교구조계산서_덕성수량(신설2)_여수신기수량(후문1)_98호선" xfId="1206" xr:uid="{00000000-0005-0000-0000-0000B5040000}"/>
    <cellStyle name="_3.육교구조계산서_덕성수량(신설2)_여수신기수량(후문1)_98호선_23호선" xfId="1207" xr:uid="{00000000-0005-0000-0000-0000B6040000}"/>
    <cellStyle name="_3.육교구조계산서_덕성수량(신설2)_여수신기수량(후문1)_금광신갈(9.29)" xfId="1208" xr:uid="{00000000-0005-0000-0000-0000B7040000}"/>
    <cellStyle name="_3.육교구조계산서_덕성수량(신설2)_여수신기수량(후문1)_금광신갈(9.29)_82호선" xfId="1209" xr:uid="{00000000-0005-0000-0000-0000B8040000}"/>
    <cellStyle name="_3.육교구조계산서_덕성수량(신설2)_여수신기수량(후문1)_금광신갈(9.29)_82호선(최종)" xfId="1210" xr:uid="{00000000-0005-0000-0000-0000B9040000}"/>
    <cellStyle name="_3.육교구조계산서_덕성수량(신설2)_여수신기수량(후문1)_금광신갈(9.29)_82호선(최종)_23호선" xfId="1211" xr:uid="{00000000-0005-0000-0000-0000BA040000}"/>
    <cellStyle name="_3.육교구조계산서_덕성수량(신설2)_여수신기수량(후문1)_금광신갈(9.29)_82호선_23호선" xfId="1212" xr:uid="{00000000-0005-0000-0000-0000BB040000}"/>
    <cellStyle name="_3.육교구조계산서_덕성수량(신설2)_여수신기수량(후문1)_금광신갈(9.29)_98호선" xfId="1213" xr:uid="{00000000-0005-0000-0000-0000BC040000}"/>
    <cellStyle name="_3.육교구조계산서_덕성수량(신설2)_여수신기수량(후문1)_금광신갈(9.29)_98호선_23호선" xfId="1214" xr:uid="{00000000-0005-0000-0000-0000BD040000}"/>
    <cellStyle name="_3.육교구조계산서_덕성수량(신설2)_여수신기수량(후문1)_금광신갈(9.29)_영사교외5개교" xfId="1215" xr:uid="{00000000-0005-0000-0000-0000BE040000}"/>
    <cellStyle name="_3.육교구조계산서_덕성수량(신설2)_여수신기수량(후문1)_금광신갈(9.29)_영사교외5개교_23호선" xfId="1216" xr:uid="{00000000-0005-0000-0000-0000BF040000}"/>
    <cellStyle name="_3.육교구조계산서_덕성수량(신설2)_여수신기수량(후문1)_영사교외5개교" xfId="1217" xr:uid="{00000000-0005-0000-0000-0000C0040000}"/>
    <cellStyle name="_3.육교구조계산서_덕성수량(신설2)_여수신기수량(후문1)_영사교외5개교_23호선" xfId="1218" xr:uid="{00000000-0005-0000-0000-0000C1040000}"/>
    <cellStyle name="_3.육교구조계산서_덕성수량(신설2)_영사교외5개교" xfId="1219" xr:uid="{00000000-0005-0000-0000-0000C2040000}"/>
    <cellStyle name="_3.육교구조계산서_덕성수량(신설2)_영사교외5개교_23호선" xfId="1220" xr:uid="{00000000-0005-0000-0000-0000C3040000}"/>
    <cellStyle name="_3.육교구조계산서_덕성수량(신설2)_인화-논현A수량수정" xfId="1221" xr:uid="{00000000-0005-0000-0000-0000C4040000}"/>
    <cellStyle name="_3.육교구조계산서_덕성수량(신설2)_인화-논현A수량수정_82호선" xfId="1222" xr:uid="{00000000-0005-0000-0000-0000C5040000}"/>
    <cellStyle name="_3.육교구조계산서_덕성수량(신설2)_인화-논현A수량수정_82호선(최종)" xfId="1223" xr:uid="{00000000-0005-0000-0000-0000C6040000}"/>
    <cellStyle name="_3.육교구조계산서_덕성수량(신설2)_인화-논현A수량수정_82호선(최종)_23호선" xfId="1224" xr:uid="{00000000-0005-0000-0000-0000C7040000}"/>
    <cellStyle name="_3.육교구조계산서_덕성수량(신설2)_인화-논현A수량수정_82호선_23호선" xfId="1225" xr:uid="{00000000-0005-0000-0000-0000C8040000}"/>
    <cellStyle name="_3.육교구조계산서_덕성수량(신설2)_인화-논현A수량수정_98호선" xfId="1226" xr:uid="{00000000-0005-0000-0000-0000C9040000}"/>
    <cellStyle name="_3.육교구조계산서_덕성수량(신설2)_인화-논현A수량수정_98호선_23호선" xfId="1227" xr:uid="{00000000-0005-0000-0000-0000CA040000}"/>
    <cellStyle name="_3.육교구조계산서_덕성수량(신설2)_인화-논현A수량수정_경림가오지구" xfId="1228" xr:uid="{00000000-0005-0000-0000-0000CB040000}"/>
    <cellStyle name="_3.육교구조계산서_덕성수량(신설2)_인화-논현A수량수정_경림가오지구_82호선" xfId="1229" xr:uid="{00000000-0005-0000-0000-0000CC040000}"/>
    <cellStyle name="_3.육교구조계산서_덕성수량(신설2)_인화-논현A수량수정_경림가오지구_82호선(최종)" xfId="1230" xr:uid="{00000000-0005-0000-0000-0000CD040000}"/>
    <cellStyle name="_3.육교구조계산서_덕성수량(신설2)_인화-논현A수량수정_경림가오지구_82호선(최종)_23호선" xfId="1231" xr:uid="{00000000-0005-0000-0000-0000CE040000}"/>
    <cellStyle name="_3.육교구조계산서_덕성수량(신설2)_인화-논현A수량수정_경림가오지구_82호선_23호선" xfId="1232" xr:uid="{00000000-0005-0000-0000-0000CF040000}"/>
    <cellStyle name="_3.육교구조계산서_덕성수량(신설2)_인화-논현A수량수정_경림가오지구_98호선" xfId="1233" xr:uid="{00000000-0005-0000-0000-0000D0040000}"/>
    <cellStyle name="_3.육교구조계산서_덕성수량(신설2)_인화-논현A수량수정_경림가오지구_98호선_23호선" xfId="1234" xr:uid="{00000000-0005-0000-0000-0000D1040000}"/>
    <cellStyle name="_3.육교구조계산서_덕성수량(신설2)_인화-논현A수량수정_경림가오지구_경림가오지구" xfId="1235" xr:uid="{00000000-0005-0000-0000-0000D2040000}"/>
    <cellStyle name="_3.육교구조계산서_덕성수량(신설2)_인화-논현A수량수정_경림가오지구_경림가오지구_82호선" xfId="1236" xr:uid="{00000000-0005-0000-0000-0000D3040000}"/>
    <cellStyle name="_3.육교구조계산서_덕성수량(신설2)_인화-논현A수량수정_경림가오지구_경림가오지구_82호선(최종)" xfId="1237" xr:uid="{00000000-0005-0000-0000-0000D4040000}"/>
    <cellStyle name="_3.육교구조계산서_덕성수량(신설2)_인화-논현A수량수정_경림가오지구_경림가오지구_82호선(최종)_23호선" xfId="1238" xr:uid="{00000000-0005-0000-0000-0000D5040000}"/>
    <cellStyle name="_3.육교구조계산서_덕성수량(신설2)_인화-논현A수량수정_경림가오지구_경림가오지구_82호선_23호선" xfId="1239" xr:uid="{00000000-0005-0000-0000-0000D6040000}"/>
    <cellStyle name="_3.육교구조계산서_덕성수량(신설2)_인화-논현A수량수정_경림가오지구_경림가오지구_98호선" xfId="1240" xr:uid="{00000000-0005-0000-0000-0000D7040000}"/>
    <cellStyle name="_3.육교구조계산서_덕성수량(신설2)_인화-논현A수량수정_경림가오지구_경림가오지구_98호선_23호선" xfId="1241" xr:uid="{00000000-0005-0000-0000-0000D8040000}"/>
    <cellStyle name="_3.육교구조계산서_덕성수량(신설2)_인화-논현A수량수정_경림가오지구_경림가오지구_금광신갈(9.29)" xfId="1242" xr:uid="{00000000-0005-0000-0000-0000D9040000}"/>
    <cellStyle name="_3.육교구조계산서_덕성수량(신설2)_인화-논현A수량수정_경림가오지구_경림가오지구_금광신갈(9.29)_82호선" xfId="1243" xr:uid="{00000000-0005-0000-0000-0000DA040000}"/>
    <cellStyle name="_3.육교구조계산서_덕성수량(신설2)_인화-논현A수량수정_경림가오지구_경림가오지구_금광신갈(9.29)_82호선(최종)" xfId="1244" xr:uid="{00000000-0005-0000-0000-0000DB040000}"/>
    <cellStyle name="_3.육교구조계산서_덕성수량(신설2)_인화-논현A수량수정_경림가오지구_경림가오지구_금광신갈(9.29)_82호선(최종)_23호선" xfId="1245" xr:uid="{00000000-0005-0000-0000-0000DC040000}"/>
    <cellStyle name="_3.육교구조계산서_덕성수량(신설2)_인화-논현A수량수정_경림가오지구_경림가오지구_금광신갈(9.29)_82호선_23호선" xfId="1246" xr:uid="{00000000-0005-0000-0000-0000DD040000}"/>
    <cellStyle name="_3.육교구조계산서_덕성수량(신설2)_인화-논현A수량수정_경림가오지구_경림가오지구_금광신갈(9.29)_98호선" xfId="1247" xr:uid="{00000000-0005-0000-0000-0000DE040000}"/>
    <cellStyle name="_3.육교구조계산서_덕성수량(신설2)_인화-논현A수량수정_경림가오지구_경림가오지구_금광신갈(9.29)_98호선_23호선" xfId="1248" xr:uid="{00000000-0005-0000-0000-0000DF040000}"/>
    <cellStyle name="_3.육교구조계산서_덕성수량(신설2)_인화-논현A수량수정_경림가오지구_경림가오지구_금광신갈(9.29)_영사교외5개교" xfId="1249" xr:uid="{00000000-0005-0000-0000-0000E0040000}"/>
    <cellStyle name="_3.육교구조계산서_덕성수량(신설2)_인화-논현A수량수정_경림가오지구_경림가오지구_금광신갈(9.29)_영사교외5개교_23호선" xfId="1250" xr:uid="{00000000-0005-0000-0000-0000E1040000}"/>
    <cellStyle name="_3.육교구조계산서_덕성수량(신설2)_인화-논현A수량수정_경림가오지구_경림가오지구_영사교외5개교" xfId="1251" xr:uid="{00000000-0005-0000-0000-0000E2040000}"/>
    <cellStyle name="_3.육교구조계산서_덕성수량(신설2)_인화-논현A수량수정_경림가오지구_경림가오지구_영사교외5개교_23호선" xfId="1252" xr:uid="{00000000-0005-0000-0000-0000E3040000}"/>
    <cellStyle name="_3.육교구조계산서_덕성수량(신설2)_인화-논현A수량수정_경림가오지구_금광신갈(9.29)" xfId="1253" xr:uid="{00000000-0005-0000-0000-0000E4040000}"/>
    <cellStyle name="_3.육교구조계산서_덕성수량(신설2)_인화-논현A수량수정_경림가오지구_금광신갈(9.29)_82호선" xfId="1254" xr:uid="{00000000-0005-0000-0000-0000E5040000}"/>
    <cellStyle name="_3.육교구조계산서_덕성수량(신설2)_인화-논현A수량수정_경림가오지구_금광신갈(9.29)_82호선(최종)" xfId="1255" xr:uid="{00000000-0005-0000-0000-0000E6040000}"/>
    <cellStyle name="_3.육교구조계산서_덕성수량(신설2)_인화-논현A수량수정_경림가오지구_금광신갈(9.29)_82호선(최종)_23호선" xfId="1256" xr:uid="{00000000-0005-0000-0000-0000E7040000}"/>
    <cellStyle name="_3.육교구조계산서_덕성수량(신설2)_인화-논현A수량수정_경림가오지구_금광신갈(9.29)_82호선_23호선" xfId="1257" xr:uid="{00000000-0005-0000-0000-0000E8040000}"/>
    <cellStyle name="_3.육교구조계산서_덕성수량(신설2)_인화-논현A수량수정_경림가오지구_금광신갈(9.29)_98호선" xfId="1258" xr:uid="{00000000-0005-0000-0000-0000E9040000}"/>
    <cellStyle name="_3.육교구조계산서_덕성수량(신설2)_인화-논현A수량수정_경림가오지구_금광신갈(9.29)_98호선_23호선" xfId="1259" xr:uid="{00000000-0005-0000-0000-0000EA040000}"/>
    <cellStyle name="_3.육교구조계산서_덕성수량(신설2)_인화-논현A수량수정_경림가오지구_금광신갈(9.29)_영사교외5개교" xfId="1260" xr:uid="{00000000-0005-0000-0000-0000EB040000}"/>
    <cellStyle name="_3.육교구조계산서_덕성수량(신설2)_인화-논현A수량수정_경림가오지구_금광신갈(9.29)_영사교외5개교_23호선" xfId="1261" xr:uid="{00000000-0005-0000-0000-0000EC040000}"/>
    <cellStyle name="_3.육교구조계산서_덕성수량(신설2)_인화-논현A수량수정_경림가오지구_영사교외5개교" xfId="1262" xr:uid="{00000000-0005-0000-0000-0000ED040000}"/>
    <cellStyle name="_3.육교구조계산서_덕성수량(신설2)_인화-논현A수량수정_경림가오지구_영사교외5개교_23호선" xfId="1263" xr:uid="{00000000-0005-0000-0000-0000EE040000}"/>
    <cellStyle name="_3.육교구조계산서_덕성수량(신설2)_인화-논현A수량수정_금광신갈(9.29)" xfId="1264" xr:uid="{00000000-0005-0000-0000-0000EF040000}"/>
    <cellStyle name="_3.육교구조계산서_덕성수량(신설2)_인화-논현A수량수정_금광신갈(9.29)_82호선" xfId="1265" xr:uid="{00000000-0005-0000-0000-0000F0040000}"/>
    <cellStyle name="_3.육교구조계산서_덕성수량(신설2)_인화-논현A수량수정_금광신갈(9.29)_82호선(최종)" xfId="1266" xr:uid="{00000000-0005-0000-0000-0000F1040000}"/>
    <cellStyle name="_3.육교구조계산서_덕성수량(신설2)_인화-논현A수량수정_금광신갈(9.29)_82호선(최종)_23호선" xfId="1267" xr:uid="{00000000-0005-0000-0000-0000F2040000}"/>
    <cellStyle name="_3.육교구조계산서_덕성수량(신설2)_인화-논현A수량수정_금광신갈(9.29)_82호선_23호선" xfId="1268" xr:uid="{00000000-0005-0000-0000-0000F3040000}"/>
    <cellStyle name="_3.육교구조계산서_덕성수량(신설2)_인화-논현A수량수정_금광신갈(9.29)_98호선" xfId="1269" xr:uid="{00000000-0005-0000-0000-0000F4040000}"/>
    <cellStyle name="_3.육교구조계산서_덕성수량(신설2)_인화-논현A수량수정_금광신갈(9.29)_98호선_23호선" xfId="1270" xr:uid="{00000000-0005-0000-0000-0000F5040000}"/>
    <cellStyle name="_3.육교구조계산서_덕성수량(신설2)_인화-논현A수량수정_금광신갈(9.29)_영사교외5개교" xfId="1271" xr:uid="{00000000-0005-0000-0000-0000F6040000}"/>
    <cellStyle name="_3.육교구조계산서_덕성수량(신설2)_인화-논현A수량수정_금광신갈(9.29)_영사교외5개교_23호선" xfId="1272" xr:uid="{00000000-0005-0000-0000-0000F7040000}"/>
    <cellStyle name="_3.육교구조계산서_덕성수량(신설2)_인화-논현A수량수정_성북구보도교" xfId="1273" xr:uid="{00000000-0005-0000-0000-0000F8040000}"/>
    <cellStyle name="_3.육교구조계산서_덕성수량(신설2)_인화-논현A수량수정_성북구보도교_82호선" xfId="1274" xr:uid="{00000000-0005-0000-0000-0000F9040000}"/>
    <cellStyle name="_3.육교구조계산서_덕성수량(신설2)_인화-논현A수량수정_성북구보도교_82호선(최종)" xfId="1275" xr:uid="{00000000-0005-0000-0000-0000FA040000}"/>
    <cellStyle name="_3.육교구조계산서_덕성수량(신설2)_인화-논현A수량수정_성북구보도교_82호선(최종)_23호선" xfId="1276" xr:uid="{00000000-0005-0000-0000-0000FB040000}"/>
    <cellStyle name="_3.육교구조계산서_덕성수량(신설2)_인화-논현A수량수정_성북구보도교_82호선_23호선" xfId="1277" xr:uid="{00000000-0005-0000-0000-0000FC040000}"/>
    <cellStyle name="_3.육교구조계산서_덕성수량(신설2)_인화-논현A수량수정_성북구보도교_98호선" xfId="1278" xr:uid="{00000000-0005-0000-0000-0000FD040000}"/>
    <cellStyle name="_3.육교구조계산서_덕성수량(신설2)_인화-논현A수량수정_성북구보도교_98호선_23호선" xfId="1279" xr:uid="{00000000-0005-0000-0000-0000FE040000}"/>
    <cellStyle name="_3.육교구조계산서_덕성수량(신설2)_인화-논현A수량수정_성북구보도교_경림가오지구" xfId="1280" xr:uid="{00000000-0005-0000-0000-0000FF040000}"/>
    <cellStyle name="_3.육교구조계산서_덕성수량(신설2)_인화-논현A수량수정_성북구보도교_경림가오지구_82호선" xfId="1281" xr:uid="{00000000-0005-0000-0000-000000050000}"/>
    <cellStyle name="_3.육교구조계산서_덕성수량(신설2)_인화-논현A수량수정_성북구보도교_경림가오지구_82호선(최종)" xfId="1282" xr:uid="{00000000-0005-0000-0000-000001050000}"/>
    <cellStyle name="_3.육교구조계산서_덕성수량(신설2)_인화-논현A수량수정_성북구보도교_경림가오지구_82호선(최종)_23호선" xfId="1283" xr:uid="{00000000-0005-0000-0000-000002050000}"/>
    <cellStyle name="_3.육교구조계산서_덕성수량(신설2)_인화-논현A수량수정_성북구보도교_경림가오지구_82호선_23호선" xfId="1284" xr:uid="{00000000-0005-0000-0000-000003050000}"/>
    <cellStyle name="_3.육교구조계산서_덕성수량(신설2)_인화-논현A수량수정_성북구보도교_경림가오지구_98호선" xfId="1285" xr:uid="{00000000-0005-0000-0000-000004050000}"/>
    <cellStyle name="_3.육교구조계산서_덕성수량(신설2)_인화-논현A수량수정_성북구보도교_경림가오지구_98호선_23호선" xfId="1286" xr:uid="{00000000-0005-0000-0000-000005050000}"/>
    <cellStyle name="_3.육교구조계산서_덕성수량(신설2)_인화-논현A수량수정_성북구보도교_경림가오지구_금광신갈(9.29)" xfId="1287" xr:uid="{00000000-0005-0000-0000-000006050000}"/>
    <cellStyle name="_3.육교구조계산서_덕성수량(신설2)_인화-논현A수량수정_성북구보도교_경림가오지구_금광신갈(9.29)_82호선" xfId="1288" xr:uid="{00000000-0005-0000-0000-000007050000}"/>
    <cellStyle name="_3.육교구조계산서_덕성수량(신설2)_인화-논현A수량수정_성북구보도교_경림가오지구_금광신갈(9.29)_82호선(최종)" xfId="1289" xr:uid="{00000000-0005-0000-0000-000008050000}"/>
    <cellStyle name="_3.육교구조계산서_덕성수량(신설2)_인화-논현A수량수정_성북구보도교_경림가오지구_금광신갈(9.29)_82호선(최종)_23호선" xfId="1290" xr:uid="{00000000-0005-0000-0000-000009050000}"/>
    <cellStyle name="_3.육교구조계산서_덕성수량(신설2)_인화-논현A수량수정_성북구보도교_경림가오지구_금광신갈(9.29)_82호선_23호선" xfId="1291" xr:uid="{00000000-0005-0000-0000-00000A050000}"/>
    <cellStyle name="_3.육교구조계산서_덕성수량(신설2)_인화-논현A수량수정_성북구보도교_경림가오지구_금광신갈(9.29)_98호선" xfId="1292" xr:uid="{00000000-0005-0000-0000-00000B050000}"/>
    <cellStyle name="_3.육교구조계산서_덕성수량(신설2)_인화-논현A수량수정_성북구보도교_경림가오지구_금광신갈(9.29)_98호선_23호선" xfId="1293" xr:uid="{00000000-0005-0000-0000-00000C050000}"/>
    <cellStyle name="_3.육교구조계산서_덕성수량(신설2)_인화-논현A수량수정_성북구보도교_경림가오지구_금광신갈(9.29)_영사교외5개교" xfId="1294" xr:uid="{00000000-0005-0000-0000-00000D050000}"/>
    <cellStyle name="_3.육교구조계산서_덕성수량(신설2)_인화-논현A수량수정_성북구보도교_경림가오지구_금광신갈(9.29)_영사교외5개교_23호선" xfId="1295" xr:uid="{00000000-0005-0000-0000-00000E050000}"/>
    <cellStyle name="_3.육교구조계산서_덕성수량(신설2)_인화-논현A수량수정_성북구보도교_경림가오지구_영사교외5개교" xfId="1296" xr:uid="{00000000-0005-0000-0000-00000F050000}"/>
    <cellStyle name="_3.육교구조계산서_덕성수량(신설2)_인화-논현A수량수정_성북구보도교_경림가오지구_영사교외5개교_23호선" xfId="1297" xr:uid="{00000000-0005-0000-0000-000010050000}"/>
    <cellStyle name="_3.육교구조계산서_덕성수량(신설2)_인화-논현A수량수정_성북구보도교_금광신갈(9.29)" xfId="1298" xr:uid="{00000000-0005-0000-0000-000011050000}"/>
    <cellStyle name="_3.육교구조계산서_덕성수량(신설2)_인화-논현A수량수정_성북구보도교_금광신갈(9.29)_82호선" xfId="1299" xr:uid="{00000000-0005-0000-0000-000012050000}"/>
    <cellStyle name="_3.육교구조계산서_덕성수량(신설2)_인화-논현A수량수정_성북구보도교_금광신갈(9.29)_82호선(최종)" xfId="1300" xr:uid="{00000000-0005-0000-0000-000013050000}"/>
    <cellStyle name="_3.육교구조계산서_덕성수량(신설2)_인화-논현A수량수정_성북구보도교_금광신갈(9.29)_82호선(최종)_23호선" xfId="1301" xr:uid="{00000000-0005-0000-0000-000014050000}"/>
    <cellStyle name="_3.육교구조계산서_덕성수량(신설2)_인화-논현A수량수정_성북구보도교_금광신갈(9.29)_82호선_23호선" xfId="1302" xr:uid="{00000000-0005-0000-0000-000015050000}"/>
    <cellStyle name="_3.육교구조계산서_덕성수량(신설2)_인화-논현A수량수정_성북구보도교_금광신갈(9.29)_98호선" xfId="1303" xr:uid="{00000000-0005-0000-0000-000016050000}"/>
    <cellStyle name="_3.육교구조계산서_덕성수량(신설2)_인화-논현A수량수정_성북구보도교_금광신갈(9.29)_98호선_23호선" xfId="1304" xr:uid="{00000000-0005-0000-0000-000017050000}"/>
    <cellStyle name="_3.육교구조계산서_덕성수량(신설2)_인화-논현A수량수정_성북구보도교_금광신갈(9.29)_영사교외5개교" xfId="1305" xr:uid="{00000000-0005-0000-0000-000018050000}"/>
    <cellStyle name="_3.육교구조계산서_덕성수량(신설2)_인화-논현A수량수정_성북구보도교_금광신갈(9.29)_영사교외5개교_23호선" xfId="1306" xr:uid="{00000000-0005-0000-0000-000019050000}"/>
    <cellStyle name="_3.육교구조계산서_덕성수량(신설2)_인화-논현A수량수정_성북구보도교_수량(성북천2)" xfId="1307" xr:uid="{00000000-0005-0000-0000-00001A050000}"/>
    <cellStyle name="_3.육교구조계산서_덕성수량(신설2)_인화-논현A수량수정_성북구보도교_수량(성북천2)_82호선" xfId="1308" xr:uid="{00000000-0005-0000-0000-00001B050000}"/>
    <cellStyle name="_3.육교구조계산서_덕성수량(신설2)_인화-논현A수량수정_성북구보도교_수량(성북천2)_82호선(최종)" xfId="1309" xr:uid="{00000000-0005-0000-0000-00001C050000}"/>
    <cellStyle name="_3.육교구조계산서_덕성수량(신설2)_인화-논현A수량수정_성북구보도교_수량(성북천2)_82호선(최종)_23호선" xfId="1310" xr:uid="{00000000-0005-0000-0000-00001D050000}"/>
    <cellStyle name="_3.육교구조계산서_덕성수량(신설2)_인화-논현A수량수정_성북구보도교_수량(성북천2)_82호선_23호선" xfId="1311" xr:uid="{00000000-0005-0000-0000-00001E050000}"/>
    <cellStyle name="_3.육교구조계산서_덕성수량(신설2)_인화-논현A수량수정_성북구보도교_수량(성북천2)_98호선" xfId="1312" xr:uid="{00000000-0005-0000-0000-00001F050000}"/>
    <cellStyle name="_3.육교구조계산서_덕성수량(신설2)_인화-논현A수량수정_성북구보도교_수량(성북천2)_98호선_23호선" xfId="1313" xr:uid="{00000000-0005-0000-0000-000020050000}"/>
    <cellStyle name="_3.육교구조계산서_덕성수량(신설2)_인화-논현A수량수정_성북구보도교_수량(성북천2)_경림가오지구" xfId="1314" xr:uid="{00000000-0005-0000-0000-000021050000}"/>
    <cellStyle name="_3.육교구조계산서_덕성수량(신설2)_인화-논현A수량수정_성북구보도교_수량(성북천2)_경림가오지구_82호선" xfId="1315" xr:uid="{00000000-0005-0000-0000-000022050000}"/>
    <cellStyle name="_3.육교구조계산서_덕성수량(신설2)_인화-논현A수량수정_성북구보도교_수량(성북천2)_경림가오지구_82호선(최종)" xfId="1316" xr:uid="{00000000-0005-0000-0000-000023050000}"/>
    <cellStyle name="_3.육교구조계산서_덕성수량(신설2)_인화-논현A수량수정_성북구보도교_수량(성북천2)_경림가오지구_82호선(최종)_23호선" xfId="1317" xr:uid="{00000000-0005-0000-0000-000024050000}"/>
    <cellStyle name="_3.육교구조계산서_덕성수량(신설2)_인화-논현A수량수정_성북구보도교_수량(성북천2)_경림가오지구_82호선_23호선" xfId="1318" xr:uid="{00000000-0005-0000-0000-000025050000}"/>
    <cellStyle name="_3.육교구조계산서_덕성수량(신설2)_인화-논현A수량수정_성북구보도교_수량(성북천2)_경림가오지구_98호선" xfId="1319" xr:uid="{00000000-0005-0000-0000-000026050000}"/>
    <cellStyle name="_3.육교구조계산서_덕성수량(신설2)_인화-논현A수량수정_성북구보도교_수량(성북천2)_경림가오지구_98호선_23호선" xfId="1320" xr:uid="{00000000-0005-0000-0000-000027050000}"/>
    <cellStyle name="_3.육교구조계산서_덕성수량(신설2)_인화-논현A수량수정_성북구보도교_수량(성북천2)_경림가오지구_경림가오지구" xfId="1321" xr:uid="{00000000-0005-0000-0000-000028050000}"/>
    <cellStyle name="_3.육교구조계산서_덕성수량(신설2)_인화-논현A수량수정_성북구보도교_수량(성북천2)_경림가오지구_경림가오지구_82호선" xfId="1322" xr:uid="{00000000-0005-0000-0000-000029050000}"/>
    <cellStyle name="_3.육교구조계산서_덕성수량(신설2)_인화-논현A수량수정_성북구보도교_수량(성북천2)_경림가오지구_경림가오지구_82호선(최종)" xfId="1323" xr:uid="{00000000-0005-0000-0000-00002A050000}"/>
    <cellStyle name="_3.육교구조계산서_덕성수량(신설2)_인화-논현A수량수정_성북구보도교_수량(성북천2)_경림가오지구_경림가오지구_82호선(최종)_23호선" xfId="1324" xr:uid="{00000000-0005-0000-0000-00002B050000}"/>
    <cellStyle name="_3.육교구조계산서_덕성수량(신설2)_인화-논현A수량수정_성북구보도교_수량(성북천2)_경림가오지구_경림가오지구_82호선_23호선" xfId="1325" xr:uid="{00000000-0005-0000-0000-00002C050000}"/>
    <cellStyle name="_3.육교구조계산서_덕성수량(신설2)_인화-논현A수량수정_성북구보도교_수량(성북천2)_경림가오지구_경림가오지구_98호선" xfId="1326" xr:uid="{00000000-0005-0000-0000-00002D050000}"/>
    <cellStyle name="_3.육교구조계산서_덕성수량(신설2)_인화-논현A수량수정_성북구보도교_수량(성북천2)_경림가오지구_경림가오지구_98호선_23호선" xfId="1327" xr:uid="{00000000-0005-0000-0000-00002E050000}"/>
    <cellStyle name="_3.육교구조계산서_덕성수량(신설2)_인화-논현A수량수정_성북구보도교_수량(성북천2)_경림가오지구_경림가오지구_금광신갈(9.29)" xfId="1328" xr:uid="{00000000-0005-0000-0000-00002F050000}"/>
    <cellStyle name="_3.육교구조계산서_덕성수량(신설2)_인화-논현A수량수정_성북구보도교_수량(성북천2)_경림가오지구_경림가오지구_금광신갈(9.29)_82호선" xfId="1329" xr:uid="{00000000-0005-0000-0000-000030050000}"/>
    <cellStyle name="_3.육교구조계산서_덕성수량(신설2)_인화-논현A수량수정_성북구보도교_수량(성북천2)_경림가오지구_경림가오지구_금광신갈(9.29)_82호선(최종)" xfId="1330" xr:uid="{00000000-0005-0000-0000-000031050000}"/>
    <cellStyle name="_3.육교구조계산서_덕성수량(신설2)_인화-논현A수량수정_성북구보도교_수량(성북천2)_경림가오지구_경림가오지구_금광신갈(9.29)_82호선(최종)_23호선" xfId="1331" xr:uid="{00000000-0005-0000-0000-000032050000}"/>
    <cellStyle name="_3.육교구조계산서_덕성수량(신설2)_인화-논현A수량수정_성북구보도교_수량(성북천2)_경림가오지구_경림가오지구_금광신갈(9.29)_82호선_23호선" xfId="1332" xr:uid="{00000000-0005-0000-0000-000033050000}"/>
    <cellStyle name="_3.육교구조계산서_덕성수량(신설2)_인화-논현A수량수정_성북구보도교_수량(성북천2)_경림가오지구_경림가오지구_금광신갈(9.29)_98호선" xfId="1333" xr:uid="{00000000-0005-0000-0000-000034050000}"/>
    <cellStyle name="_3.육교구조계산서_덕성수량(신설2)_인화-논현A수량수정_성북구보도교_수량(성북천2)_경림가오지구_경림가오지구_금광신갈(9.29)_98호선_23호선" xfId="1334" xr:uid="{00000000-0005-0000-0000-000035050000}"/>
    <cellStyle name="_3.육교구조계산서_덕성수량(신설2)_인화-논현A수량수정_성북구보도교_수량(성북천2)_경림가오지구_경림가오지구_금광신갈(9.29)_영사교외5개교" xfId="1335" xr:uid="{00000000-0005-0000-0000-000036050000}"/>
    <cellStyle name="_3.육교구조계산서_덕성수량(신설2)_인화-논현A수량수정_성북구보도교_수량(성북천2)_경림가오지구_경림가오지구_금광신갈(9.29)_영사교외5개교_23호선" xfId="1336" xr:uid="{00000000-0005-0000-0000-000037050000}"/>
    <cellStyle name="_3.육교구조계산서_덕성수량(신설2)_인화-논현A수량수정_성북구보도교_수량(성북천2)_경림가오지구_경림가오지구_영사교외5개교" xfId="1337" xr:uid="{00000000-0005-0000-0000-000038050000}"/>
    <cellStyle name="_3.육교구조계산서_덕성수량(신설2)_인화-논현A수량수정_성북구보도교_수량(성북천2)_경림가오지구_경림가오지구_영사교외5개교_23호선" xfId="1338" xr:uid="{00000000-0005-0000-0000-000039050000}"/>
    <cellStyle name="_3.육교구조계산서_덕성수량(신설2)_인화-논현A수량수정_성북구보도교_수량(성북천2)_경림가오지구_금광신갈(9.29)" xfId="1339" xr:uid="{00000000-0005-0000-0000-00003A050000}"/>
    <cellStyle name="_3.육교구조계산서_덕성수량(신설2)_인화-논현A수량수정_성북구보도교_수량(성북천2)_경림가오지구_금광신갈(9.29)_82호선" xfId="1340" xr:uid="{00000000-0005-0000-0000-00003B050000}"/>
    <cellStyle name="_3.육교구조계산서_덕성수량(신설2)_인화-논현A수량수정_성북구보도교_수량(성북천2)_경림가오지구_금광신갈(9.29)_82호선(최종)" xfId="1341" xr:uid="{00000000-0005-0000-0000-00003C050000}"/>
    <cellStyle name="_3.육교구조계산서_덕성수량(신설2)_인화-논현A수량수정_성북구보도교_수량(성북천2)_경림가오지구_금광신갈(9.29)_82호선(최종)_23호선" xfId="1342" xr:uid="{00000000-0005-0000-0000-00003D050000}"/>
    <cellStyle name="_3.육교구조계산서_덕성수량(신설2)_인화-논현A수량수정_성북구보도교_수량(성북천2)_경림가오지구_금광신갈(9.29)_82호선_23호선" xfId="1343" xr:uid="{00000000-0005-0000-0000-00003E050000}"/>
    <cellStyle name="_3.육교구조계산서_덕성수량(신설2)_인화-논현A수량수정_성북구보도교_수량(성북천2)_경림가오지구_금광신갈(9.29)_98호선" xfId="1344" xr:uid="{00000000-0005-0000-0000-00003F050000}"/>
    <cellStyle name="_3.육교구조계산서_덕성수량(신설2)_인화-논현A수량수정_성북구보도교_수량(성북천2)_경림가오지구_금광신갈(9.29)_98호선_23호선" xfId="1345" xr:uid="{00000000-0005-0000-0000-000040050000}"/>
    <cellStyle name="_3.육교구조계산서_덕성수량(신설2)_인화-논현A수량수정_성북구보도교_수량(성북천2)_경림가오지구_금광신갈(9.29)_영사교외5개교" xfId="1346" xr:uid="{00000000-0005-0000-0000-000041050000}"/>
    <cellStyle name="_3.육교구조계산서_덕성수량(신설2)_인화-논현A수량수정_성북구보도교_수량(성북천2)_경림가오지구_금광신갈(9.29)_영사교외5개교_23호선" xfId="1347" xr:uid="{00000000-0005-0000-0000-000042050000}"/>
    <cellStyle name="_3.육교구조계산서_덕성수량(신설2)_인화-논현A수량수정_성북구보도교_수량(성북천2)_경림가오지구_영사교외5개교" xfId="1348" xr:uid="{00000000-0005-0000-0000-000043050000}"/>
    <cellStyle name="_3.육교구조계산서_덕성수량(신설2)_인화-논현A수량수정_성북구보도교_수량(성북천2)_경림가오지구_영사교외5개교_23호선" xfId="1349" xr:uid="{00000000-0005-0000-0000-000044050000}"/>
    <cellStyle name="_3.육교구조계산서_덕성수량(신설2)_인화-논현A수량수정_성북구보도교_수량(성북천2)_금광신갈(9.29)" xfId="1350" xr:uid="{00000000-0005-0000-0000-000045050000}"/>
    <cellStyle name="_3.육교구조계산서_덕성수량(신설2)_인화-논현A수량수정_성북구보도교_수량(성북천2)_금광신갈(9.29)_82호선" xfId="1351" xr:uid="{00000000-0005-0000-0000-000046050000}"/>
    <cellStyle name="_3.육교구조계산서_덕성수량(신설2)_인화-논현A수량수정_성북구보도교_수량(성북천2)_금광신갈(9.29)_82호선(최종)" xfId="1352" xr:uid="{00000000-0005-0000-0000-000047050000}"/>
    <cellStyle name="_3.육교구조계산서_덕성수량(신설2)_인화-논현A수량수정_성북구보도교_수량(성북천2)_금광신갈(9.29)_82호선(최종)_23호선" xfId="1353" xr:uid="{00000000-0005-0000-0000-000048050000}"/>
    <cellStyle name="_3.육교구조계산서_덕성수량(신설2)_인화-논현A수량수정_성북구보도교_수량(성북천2)_금광신갈(9.29)_82호선_23호선" xfId="1354" xr:uid="{00000000-0005-0000-0000-000049050000}"/>
    <cellStyle name="_3.육교구조계산서_덕성수량(신설2)_인화-논현A수량수정_성북구보도교_수량(성북천2)_금광신갈(9.29)_98호선" xfId="1355" xr:uid="{00000000-0005-0000-0000-00004A050000}"/>
    <cellStyle name="_3.육교구조계산서_덕성수량(신설2)_인화-논현A수량수정_성북구보도교_수량(성북천2)_금광신갈(9.29)_98호선_23호선" xfId="1356" xr:uid="{00000000-0005-0000-0000-00004B050000}"/>
    <cellStyle name="_3.육교구조계산서_덕성수량(신설2)_인화-논현A수량수정_성북구보도교_수량(성북천2)_금광신갈(9.29)_영사교외5개교" xfId="1357" xr:uid="{00000000-0005-0000-0000-00004C050000}"/>
    <cellStyle name="_3.육교구조계산서_덕성수량(신설2)_인화-논현A수량수정_성북구보도교_수량(성북천2)_금광신갈(9.29)_영사교외5개교_23호선" xfId="1358" xr:uid="{00000000-0005-0000-0000-00004D050000}"/>
    <cellStyle name="_3.육교구조계산서_덕성수량(신설2)_인화-논현A수량수정_성북구보도교_수량(성북천2)_영사교외5개교" xfId="1359" xr:uid="{00000000-0005-0000-0000-00004E050000}"/>
    <cellStyle name="_3.육교구조계산서_덕성수량(신설2)_인화-논현A수량수정_성북구보도교_수량(성북천2)_영사교외5개교_23호선" xfId="1360" xr:uid="{00000000-0005-0000-0000-00004F050000}"/>
    <cellStyle name="_3.육교구조계산서_덕성수량(신설2)_인화-논현A수량수정_성북구보도교_안성기초수량(0214완료)" xfId="1361" xr:uid="{00000000-0005-0000-0000-000050050000}"/>
    <cellStyle name="_3.육교구조계산서_덕성수량(신설2)_인화-논현A수량수정_성북구보도교_안성기초수량(0214완료)_82호선" xfId="1362" xr:uid="{00000000-0005-0000-0000-000051050000}"/>
    <cellStyle name="_3.육교구조계산서_덕성수량(신설2)_인화-논현A수량수정_성북구보도교_안성기초수량(0214완료)_82호선(최종)" xfId="1363" xr:uid="{00000000-0005-0000-0000-000052050000}"/>
    <cellStyle name="_3.육교구조계산서_덕성수량(신설2)_인화-논현A수량수정_성북구보도교_안성기초수량(0214완료)_82호선(최종)_23호선" xfId="1364" xr:uid="{00000000-0005-0000-0000-000053050000}"/>
    <cellStyle name="_3.육교구조계산서_덕성수량(신설2)_인화-논현A수량수정_성북구보도교_안성기초수량(0214완료)_82호선_23호선" xfId="1365" xr:uid="{00000000-0005-0000-0000-000054050000}"/>
    <cellStyle name="_3.육교구조계산서_덕성수량(신설2)_인화-논현A수량수정_성북구보도교_안성기초수량(0214완료)_98호선" xfId="1366" xr:uid="{00000000-0005-0000-0000-000055050000}"/>
    <cellStyle name="_3.육교구조계산서_덕성수량(신설2)_인화-논현A수량수정_성북구보도교_안성기초수량(0214완료)_98호선_23호선" xfId="1367" xr:uid="{00000000-0005-0000-0000-000056050000}"/>
    <cellStyle name="_3.육교구조계산서_덕성수량(신설2)_인화-논현A수량수정_성북구보도교_안성기초수량(0214완료)_경림가오지구" xfId="1368" xr:uid="{00000000-0005-0000-0000-000057050000}"/>
    <cellStyle name="_3.육교구조계산서_덕성수량(신설2)_인화-논현A수량수정_성북구보도교_안성기초수량(0214완료)_경림가오지구_82호선" xfId="1369" xr:uid="{00000000-0005-0000-0000-000058050000}"/>
    <cellStyle name="_3.육교구조계산서_덕성수량(신설2)_인화-논현A수량수정_성북구보도교_안성기초수량(0214완료)_경림가오지구_82호선(최종)" xfId="1370" xr:uid="{00000000-0005-0000-0000-000059050000}"/>
    <cellStyle name="_3.육교구조계산서_덕성수량(신설2)_인화-논현A수량수정_성북구보도교_안성기초수량(0214완료)_경림가오지구_82호선(최종)_23호선" xfId="1371" xr:uid="{00000000-0005-0000-0000-00005A050000}"/>
    <cellStyle name="_3.육교구조계산서_덕성수량(신설2)_인화-논현A수량수정_성북구보도교_안성기초수량(0214완료)_경림가오지구_82호선_23호선" xfId="1372" xr:uid="{00000000-0005-0000-0000-00005B050000}"/>
    <cellStyle name="_3.육교구조계산서_덕성수량(신설2)_인화-논현A수량수정_성북구보도교_안성기초수량(0214완료)_경림가오지구_98호선" xfId="1373" xr:uid="{00000000-0005-0000-0000-00005C050000}"/>
    <cellStyle name="_3.육교구조계산서_덕성수량(신설2)_인화-논현A수량수정_성북구보도교_안성기초수량(0214완료)_경림가오지구_98호선_23호선" xfId="1374" xr:uid="{00000000-0005-0000-0000-00005D050000}"/>
    <cellStyle name="_3.육교구조계산서_덕성수량(신설2)_인화-논현A수량수정_성북구보도교_안성기초수량(0214완료)_경림가오지구_경림가오지구" xfId="1375" xr:uid="{00000000-0005-0000-0000-00005E050000}"/>
    <cellStyle name="_3.육교구조계산서_덕성수량(신설2)_인화-논현A수량수정_성북구보도교_안성기초수량(0214완료)_경림가오지구_경림가오지구_82호선" xfId="1376" xr:uid="{00000000-0005-0000-0000-00005F050000}"/>
    <cellStyle name="_3.육교구조계산서_덕성수량(신설2)_인화-논현A수량수정_성북구보도교_안성기초수량(0214완료)_경림가오지구_경림가오지구_82호선(최종)" xfId="1377" xr:uid="{00000000-0005-0000-0000-000060050000}"/>
    <cellStyle name="_3.육교구조계산서_덕성수량(신설2)_인화-논현A수량수정_성북구보도교_안성기초수량(0214완료)_경림가오지구_경림가오지구_82호선(최종)_23호선" xfId="1378" xr:uid="{00000000-0005-0000-0000-000061050000}"/>
    <cellStyle name="_3.육교구조계산서_덕성수량(신설2)_인화-논현A수량수정_성북구보도교_안성기초수량(0214완료)_경림가오지구_경림가오지구_82호선_23호선" xfId="1379" xr:uid="{00000000-0005-0000-0000-000062050000}"/>
    <cellStyle name="_3.육교구조계산서_덕성수량(신설2)_인화-논현A수량수정_성북구보도교_안성기초수량(0214완료)_경림가오지구_경림가오지구_98호선" xfId="1380" xr:uid="{00000000-0005-0000-0000-000063050000}"/>
    <cellStyle name="_3.육교구조계산서_덕성수량(신설2)_인화-논현A수량수정_성북구보도교_안성기초수량(0214완료)_경림가오지구_경림가오지구_98호선_23호선" xfId="1381" xr:uid="{00000000-0005-0000-0000-000064050000}"/>
    <cellStyle name="_3.육교구조계산서_덕성수량(신설2)_인화-논현A수량수정_성북구보도교_안성기초수량(0214완료)_경림가오지구_경림가오지구_금광신갈(9.29)" xfId="1382" xr:uid="{00000000-0005-0000-0000-000065050000}"/>
    <cellStyle name="_3.육교구조계산서_덕성수량(신설2)_인화-논현A수량수정_성북구보도교_안성기초수량(0214완료)_경림가오지구_경림가오지구_금광신갈(9.29)_82호선" xfId="1383" xr:uid="{00000000-0005-0000-0000-000066050000}"/>
    <cellStyle name="_3.육교구조계산서_덕성수량(신설2)_인화-논현A수량수정_성북구보도교_안성기초수량(0214완료)_경림가오지구_경림가오지구_금광신갈(9.29)_82호선(최종)" xfId="1384" xr:uid="{00000000-0005-0000-0000-000067050000}"/>
    <cellStyle name="_3.육교구조계산서_덕성수량(신설2)_인화-논현A수량수정_성북구보도교_안성기초수량(0214완료)_경림가오지구_경림가오지구_금광신갈(9.29)_82호선(최종)_23호선" xfId="1385" xr:uid="{00000000-0005-0000-0000-000068050000}"/>
    <cellStyle name="_3.육교구조계산서_덕성수량(신설2)_인화-논현A수량수정_성북구보도교_안성기초수량(0214완료)_경림가오지구_경림가오지구_금광신갈(9.29)_82호선_23호선" xfId="1386" xr:uid="{00000000-0005-0000-0000-000069050000}"/>
    <cellStyle name="_3.육교구조계산서_덕성수량(신설2)_인화-논현A수량수정_성북구보도교_안성기초수량(0214완료)_경림가오지구_경림가오지구_금광신갈(9.29)_98호선" xfId="1387" xr:uid="{00000000-0005-0000-0000-00006A050000}"/>
    <cellStyle name="_3.육교구조계산서_덕성수량(신설2)_인화-논현A수량수정_성북구보도교_안성기초수량(0214완료)_경림가오지구_경림가오지구_금광신갈(9.29)_98호선_23호선" xfId="1388" xr:uid="{00000000-0005-0000-0000-00006B050000}"/>
    <cellStyle name="_3.육교구조계산서_덕성수량(신설2)_인화-논현A수량수정_성북구보도교_안성기초수량(0214완료)_경림가오지구_경림가오지구_금광신갈(9.29)_영사교외5개교" xfId="1389" xr:uid="{00000000-0005-0000-0000-00006C050000}"/>
    <cellStyle name="_3.육교구조계산서_덕성수량(신설2)_인화-논현A수량수정_성북구보도교_안성기초수량(0214완료)_경림가오지구_경림가오지구_금광신갈(9.29)_영사교외5개교_23호선" xfId="1390" xr:uid="{00000000-0005-0000-0000-00006D050000}"/>
    <cellStyle name="_3.육교구조계산서_덕성수량(신설2)_인화-논현A수량수정_성북구보도교_안성기초수량(0214완료)_경림가오지구_경림가오지구_영사교외5개교" xfId="1391" xr:uid="{00000000-0005-0000-0000-00006E050000}"/>
    <cellStyle name="_3.육교구조계산서_덕성수량(신설2)_인화-논현A수량수정_성북구보도교_안성기초수량(0214완료)_경림가오지구_경림가오지구_영사교외5개교_23호선" xfId="1392" xr:uid="{00000000-0005-0000-0000-00006F050000}"/>
    <cellStyle name="_3.육교구조계산서_덕성수량(신설2)_인화-논현A수량수정_성북구보도교_안성기초수량(0214완료)_경림가오지구_금광신갈(9.29)" xfId="1393" xr:uid="{00000000-0005-0000-0000-000070050000}"/>
    <cellStyle name="_3.육교구조계산서_덕성수량(신설2)_인화-논현A수량수정_성북구보도교_안성기초수량(0214완료)_경림가오지구_금광신갈(9.29)_82호선" xfId="1394" xr:uid="{00000000-0005-0000-0000-000071050000}"/>
    <cellStyle name="_3.육교구조계산서_덕성수량(신설2)_인화-논현A수량수정_성북구보도교_안성기초수량(0214완료)_경림가오지구_금광신갈(9.29)_82호선(최종)" xfId="1395" xr:uid="{00000000-0005-0000-0000-000072050000}"/>
    <cellStyle name="_3.육교구조계산서_덕성수량(신설2)_인화-논현A수량수정_성북구보도교_안성기초수량(0214완료)_경림가오지구_금광신갈(9.29)_82호선(최종)_23호선" xfId="1396" xr:uid="{00000000-0005-0000-0000-000073050000}"/>
    <cellStyle name="_3.육교구조계산서_덕성수량(신설2)_인화-논현A수량수정_성북구보도교_안성기초수량(0214완료)_경림가오지구_금광신갈(9.29)_82호선_23호선" xfId="1397" xr:uid="{00000000-0005-0000-0000-000074050000}"/>
    <cellStyle name="_3.육교구조계산서_덕성수량(신설2)_인화-논현A수량수정_성북구보도교_안성기초수량(0214완료)_경림가오지구_금광신갈(9.29)_98호선" xfId="1398" xr:uid="{00000000-0005-0000-0000-000075050000}"/>
    <cellStyle name="_3.육교구조계산서_덕성수량(신설2)_인화-논현A수량수정_성북구보도교_안성기초수량(0214완료)_경림가오지구_금광신갈(9.29)_98호선_23호선" xfId="1399" xr:uid="{00000000-0005-0000-0000-000076050000}"/>
    <cellStyle name="_3.육교구조계산서_덕성수량(신설2)_인화-논현A수량수정_성북구보도교_안성기초수량(0214완료)_경림가오지구_금광신갈(9.29)_영사교외5개교" xfId="1400" xr:uid="{00000000-0005-0000-0000-000077050000}"/>
    <cellStyle name="_3.육교구조계산서_덕성수량(신설2)_인화-논현A수량수정_성북구보도교_안성기초수량(0214완료)_경림가오지구_금광신갈(9.29)_영사교외5개교_23호선" xfId="1401" xr:uid="{00000000-0005-0000-0000-000078050000}"/>
    <cellStyle name="_3.육교구조계산서_덕성수량(신설2)_인화-논현A수량수정_성북구보도교_안성기초수량(0214완료)_경림가오지구_영사교외5개교" xfId="1402" xr:uid="{00000000-0005-0000-0000-000079050000}"/>
    <cellStyle name="_3.육교구조계산서_덕성수량(신설2)_인화-논현A수량수정_성북구보도교_안성기초수량(0214완료)_경림가오지구_영사교외5개교_23호선" xfId="1403" xr:uid="{00000000-0005-0000-0000-00007A050000}"/>
    <cellStyle name="_3.육교구조계산서_덕성수량(신설2)_인화-논현A수량수정_성북구보도교_안성기초수량(0214완료)_금광신갈(9.29)" xfId="1404" xr:uid="{00000000-0005-0000-0000-00007B050000}"/>
    <cellStyle name="_3.육교구조계산서_덕성수량(신설2)_인화-논현A수량수정_성북구보도교_안성기초수량(0214완료)_금광신갈(9.29)_82호선" xfId="1405" xr:uid="{00000000-0005-0000-0000-00007C050000}"/>
    <cellStyle name="_3.육교구조계산서_덕성수량(신설2)_인화-논현A수량수정_성북구보도교_안성기초수량(0214완료)_금광신갈(9.29)_82호선(최종)" xfId="1406" xr:uid="{00000000-0005-0000-0000-00007D050000}"/>
    <cellStyle name="_3.육교구조계산서_덕성수량(신설2)_인화-논현A수량수정_성북구보도교_안성기초수량(0214완료)_금광신갈(9.29)_82호선(최종)_23호선" xfId="1407" xr:uid="{00000000-0005-0000-0000-00007E050000}"/>
    <cellStyle name="_3.육교구조계산서_덕성수량(신설2)_인화-논현A수량수정_성북구보도교_안성기초수량(0214완료)_금광신갈(9.29)_82호선_23호선" xfId="1408" xr:uid="{00000000-0005-0000-0000-00007F050000}"/>
    <cellStyle name="_3.육교구조계산서_덕성수량(신설2)_인화-논현A수량수정_성북구보도교_안성기초수량(0214완료)_금광신갈(9.29)_98호선" xfId="1409" xr:uid="{00000000-0005-0000-0000-000080050000}"/>
    <cellStyle name="_3.육교구조계산서_덕성수량(신설2)_인화-논현A수량수정_성북구보도교_안성기초수량(0214완료)_금광신갈(9.29)_98호선_23호선" xfId="1410" xr:uid="{00000000-0005-0000-0000-000081050000}"/>
    <cellStyle name="_3.육교구조계산서_덕성수량(신설2)_인화-논현A수량수정_성북구보도교_안성기초수량(0214완료)_금광신갈(9.29)_영사교외5개교" xfId="1411" xr:uid="{00000000-0005-0000-0000-000082050000}"/>
    <cellStyle name="_3.육교구조계산서_덕성수량(신설2)_인화-논현A수량수정_성북구보도교_안성기초수량(0214완료)_금광신갈(9.29)_영사교외5개교_23호선" xfId="1412" xr:uid="{00000000-0005-0000-0000-000083050000}"/>
    <cellStyle name="_3.육교구조계산서_덕성수량(신설2)_인화-논현A수량수정_성북구보도교_안성기초수량(0214완료)_영사교외5개교" xfId="1413" xr:uid="{00000000-0005-0000-0000-000084050000}"/>
    <cellStyle name="_3.육교구조계산서_덕성수량(신설2)_인화-논현A수량수정_성북구보도교_안성기초수량(0214완료)_영사교외5개교_23호선" xfId="1414" xr:uid="{00000000-0005-0000-0000-000085050000}"/>
    <cellStyle name="_3.육교구조계산서_덕성수량(신설2)_인화-논현A수량수정_성북구보도교_영사교외5개교" xfId="1415" xr:uid="{00000000-0005-0000-0000-000086050000}"/>
    <cellStyle name="_3.육교구조계산서_덕성수량(신설2)_인화-논현A수량수정_성북구보도교_영사교외5개교_23호선" xfId="1416" xr:uid="{00000000-0005-0000-0000-000087050000}"/>
    <cellStyle name="_3.육교구조계산서_덕성수량(신설2)_인화-논현A수량수정_성북구보도교1" xfId="1417" xr:uid="{00000000-0005-0000-0000-000088050000}"/>
    <cellStyle name="_3.육교구조계산서_덕성수량(신설2)_인화-논현A수량수정_성북구보도교1_82호선" xfId="1418" xr:uid="{00000000-0005-0000-0000-000089050000}"/>
    <cellStyle name="_3.육교구조계산서_덕성수량(신설2)_인화-논현A수량수정_성북구보도교1_82호선(최종)" xfId="1419" xr:uid="{00000000-0005-0000-0000-00008A050000}"/>
    <cellStyle name="_3.육교구조계산서_덕성수량(신설2)_인화-논현A수량수정_성북구보도교1_82호선(최종)_23호선" xfId="1420" xr:uid="{00000000-0005-0000-0000-00008B050000}"/>
    <cellStyle name="_3.육교구조계산서_덕성수량(신설2)_인화-논현A수량수정_성북구보도교1_82호선_23호선" xfId="1421" xr:uid="{00000000-0005-0000-0000-00008C050000}"/>
    <cellStyle name="_3.육교구조계산서_덕성수량(신설2)_인화-논현A수량수정_성북구보도교1_98호선" xfId="1422" xr:uid="{00000000-0005-0000-0000-00008D050000}"/>
    <cellStyle name="_3.육교구조계산서_덕성수량(신설2)_인화-논현A수량수정_성북구보도교1_98호선_23호선" xfId="1423" xr:uid="{00000000-0005-0000-0000-00008E050000}"/>
    <cellStyle name="_3.육교구조계산서_덕성수량(신설2)_인화-논현A수량수정_성북구보도교1_경림가오지구" xfId="1424" xr:uid="{00000000-0005-0000-0000-00008F050000}"/>
    <cellStyle name="_3.육교구조계산서_덕성수량(신설2)_인화-논현A수량수정_성북구보도교1_경림가오지구_82호선" xfId="1425" xr:uid="{00000000-0005-0000-0000-000090050000}"/>
    <cellStyle name="_3.육교구조계산서_덕성수량(신설2)_인화-논현A수량수정_성북구보도교1_경림가오지구_82호선(최종)" xfId="1426" xr:uid="{00000000-0005-0000-0000-000091050000}"/>
    <cellStyle name="_3.육교구조계산서_덕성수량(신설2)_인화-논현A수량수정_성북구보도교1_경림가오지구_82호선(최종)_23호선" xfId="1427" xr:uid="{00000000-0005-0000-0000-000092050000}"/>
    <cellStyle name="_3.육교구조계산서_덕성수량(신설2)_인화-논현A수량수정_성북구보도교1_경림가오지구_82호선_23호선" xfId="1428" xr:uid="{00000000-0005-0000-0000-000093050000}"/>
    <cellStyle name="_3.육교구조계산서_덕성수량(신설2)_인화-논현A수량수정_성북구보도교1_경림가오지구_98호선" xfId="1429" xr:uid="{00000000-0005-0000-0000-000094050000}"/>
    <cellStyle name="_3.육교구조계산서_덕성수량(신설2)_인화-논현A수량수정_성북구보도교1_경림가오지구_98호선_23호선" xfId="1430" xr:uid="{00000000-0005-0000-0000-000095050000}"/>
    <cellStyle name="_3.육교구조계산서_덕성수량(신설2)_인화-논현A수량수정_성북구보도교1_경림가오지구_금광신갈(9.29)" xfId="1431" xr:uid="{00000000-0005-0000-0000-000096050000}"/>
    <cellStyle name="_3.육교구조계산서_덕성수량(신설2)_인화-논현A수량수정_성북구보도교1_경림가오지구_금광신갈(9.29)_82호선" xfId="1432" xr:uid="{00000000-0005-0000-0000-000097050000}"/>
    <cellStyle name="_3.육교구조계산서_덕성수량(신설2)_인화-논현A수량수정_성북구보도교1_경림가오지구_금광신갈(9.29)_82호선(최종)" xfId="1433" xr:uid="{00000000-0005-0000-0000-000098050000}"/>
    <cellStyle name="_3.육교구조계산서_덕성수량(신설2)_인화-논현A수량수정_성북구보도교1_경림가오지구_금광신갈(9.29)_82호선(최종)_23호선" xfId="1434" xr:uid="{00000000-0005-0000-0000-000099050000}"/>
    <cellStyle name="_3.육교구조계산서_덕성수량(신설2)_인화-논현A수량수정_성북구보도교1_경림가오지구_금광신갈(9.29)_82호선_23호선" xfId="1435" xr:uid="{00000000-0005-0000-0000-00009A050000}"/>
    <cellStyle name="_3.육교구조계산서_덕성수량(신설2)_인화-논현A수량수정_성북구보도교1_경림가오지구_금광신갈(9.29)_98호선" xfId="1436" xr:uid="{00000000-0005-0000-0000-00009B050000}"/>
    <cellStyle name="_3.육교구조계산서_덕성수량(신설2)_인화-논현A수량수정_성북구보도교1_경림가오지구_금광신갈(9.29)_98호선_23호선" xfId="1437" xr:uid="{00000000-0005-0000-0000-00009C050000}"/>
    <cellStyle name="_3.육교구조계산서_덕성수량(신설2)_인화-논현A수량수정_성북구보도교1_경림가오지구_금광신갈(9.29)_영사교외5개교" xfId="1438" xr:uid="{00000000-0005-0000-0000-00009D050000}"/>
    <cellStyle name="_3.육교구조계산서_덕성수량(신설2)_인화-논현A수량수정_성북구보도교1_경림가오지구_금광신갈(9.29)_영사교외5개교_23호선" xfId="1439" xr:uid="{00000000-0005-0000-0000-00009E050000}"/>
    <cellStyle name="_3.육교구조계산서_덕성수량(신설2)_인화-논현A수량수정_성북구보도교1_경림가오지구_영사교외5개교" xfId="1440" xr:uid="{00000000-0005-0000-0000-00009F050000}"/>
    <cellStyle name="_3.육교구조계산서_덕성수량(신설2)_인화-논현A수량수정_성북구보도교1_경림가오지구_영사교외5개교_23호선" xfId="1441" xr:uid="{00000000-0005-0000-0000-0000A0050000}"/>
    <cellStyle name="_3.육교구조계산서_덕성수량(신설2)_인화-논현A수량수정_성북구보도교1_금광신갈(9.29)" xfId="1442" xr:uid="{00000000-0005-0000-0000-0000A1050000}"/>
    <cellStyle name="_3.육교구조계산서_덕성수량(신설2)_인화-논현A수량수정_성북구보도교1_금광신갈(9.29)_82호선" xfId="1443" xr:uid="{00000000-0005-0000-0000-0000A2050000}"/>
    <cellStyle name="_3.육교구조계산서_덕성수량(신설2)_인화-논현A수량수정_성북구보도교1_금광신갈(9.29)_82호선(최종)" xfId="1444" xr:uid="{00000000-0005-0000-0000-0000A3050000}"/>
    <cellStyle name="_3.육교구조계산서_덕성수량(신설2)_인화-논현A수량수정_성북구보도교1_금광신갈(9.29)_82호선(최종)_23호선" xfId="1445" xr:uid="{00000000-0005-0000-0000-0000A4050000}"/>
    <cellStyle name="_3.육교구조계산서_덕성수량(신설2)_인화-논현A수량수정_성북구보도교1_금광신갈(9.29)_82호선_23호선" xfId="1446" xr:uid="{00000000-0005-0000-0000-0000A5050000}"/>
    <cellStyle name="_3.육교구조계산서_덕성수량(신설2)_인화-논현A수량수정_성북구보도교1_금광신갈(9.29)_98호선" xfId="1447" xr:uid="{00000000-0005-0000-0000-0000A6050000}"/>
    <cellStyle name="_3.육교구조계산서_덕성수량(신설2)_인화-논현A수량수정_성북구보도교1_금광신갈(9.29)_98호선_23호선" xfId="1448" xr:uid="{00000000-0005-0000-0000-0000A7050000}"/>
    <cellStyle name="_3.육교구조계산서_덕성수량(신설2)_인화-논현A수량수정_성북구보도교1_금광신갈(9.29)_영사교외5개교" xfId="1449" xr:uid="{00000000-0005-0000-0000-0000A8050000}"/>
    <cellStyle name="_3.육교구조계산서_덕성수량(신설2)_인화-논현A수량수정_성북구보도교1_금광신갈(9.29)_영사교외5개교_23호선" xfId="1450" xr:uid="{00000000-0005-0000-0000-0000A9050000}"/>
    <cellStyle name="_3.육교구조계산서_덕성수량(신설2)_인화-논현A수량수정_성북구보도교1_수량(성북천2)" xfId="1451" xr:uid="{00000000-0005-0000-0000-0000AA050000}"/>
    <cellStyle name="_3.육교구조계산서_덕성수량(신설2)_인화-논현A수량수정_성북구보도교1_수량(성북천2)_82호선" xfId="1452" xr:uid="{00000000-0005-0000-0000-0000AB050000}"/>
    <cellStyle name="_3.육교구조계산서_덕성수량(신설2)_인화-논현A수량수정_성북구보도교1_수량(성북천2)_82호선(최종)" xfId="1453" xr:uid="{00000000-0005-0000-0000-0000AC050000}"/>
    <cellStyle name="_3.육교구조계산서_덕성수량(신설2)_인화-논현A수량수정_성북구보도교1_수량(성북천2)_82호선(최종)_23호선" xfId="1454" xr:uid="{00000000-0005-0000-0000-0000AD050000}"/>
    <cellStyle name="_3.육교구조계산서_덕성수량(신설2)_인화-논현A수량수정_성북구보도교1_수량(성북천2)_82호선_23호선" xfId="1455" xr:uid="{00000000-0005-0000-0000-0000AE050000}"/>
    <cellStyle name="_3.육교구조계산서_덕성수량(신설2)_인화-논현A수량수정_성북구보도교1_수량(성북천2)_98호선" xfId="1456" xr:uid="{00000000-0005-0000-0000-0000AF050000}"/>
    <cellStyle name="_3.육교구조계산서_덕성수량(신설2)_인화-논현A수량수정_성북구보도교1_수량(성북천2)_98호선_23호선" xfId="1457" xr:uid="{00000000-0005-0000-0000-0000B0050000}"/>
    <cellStyle name="_3.육교구조계산서_덕성수량(신설2)_인화-논현A수량수정_성북구보도교1_수량(성북천2)_경림가오지구" xfId="1458" xr:uid="{00000000-0005-0000-0000-0000B1050000}"/>
    <cellStyle name="_3.육교구조계산서_덕성수량(신설2)_인화-논현A수량수정_성북구보도교1_수량(성북천2)_경림가오지구_82호선" xfId="1459" xr:uid="{00000000-0005-0000-0000-0000B2050000}"/>
    <cellStyle name="_3.육교구조계산서_덕성수량(신설2)_인화-논현A수량수정_성북구보도교1_수량(성북천2)_경림가오지구_82호선(최종)" xfId="1460" xr:uid="{00000000-0005-0000-0000-0000B3050000}"/>
    <cellStyle name="_3.육교구조계산서_덕성수량(신설2)_인화-논현A수량수정_성북구보도교1_수량(성북천2)_경림가오지구_82호선(최종)_23호선" xfId="1461" xr:uid="{00000000-0005-0000-0000-0000B4050000}"/>
    <cellStyle name="_3.육교구조계산서_덕성수량(신설2)_인화-논현A수량수정_성북구보도교1_수량(성북천2)_경림가오지구_82호선_23호선" xfId="1462" xr:uid="{00000000-0005-0000-0000-0000B5050000}"/>
    <cellStyle name="_3.육교구조계산서_덕성수량(신설2)_인화-논현A수량수정_성북구보도교1_수량(성북천2)_경림가오지구_98호선" xfId="1463" xr:uid="{00000000-0005-0000-0000-0000B6050000}"/>
    <cellStyle name="_3.육교구조계산서_덕성수량(신설2)_인화-논현A수량수정_성북구보도교1_수량(성북천2)_경림가오지구_98호선_23호선" xfId="1464" xr:uid="{00000000-0005-0000-0000-0000B7050000}"/>
    <cellStyle name="_3.육교구조계산서_덕성수량(신설2)_인화-논현A수량수정_성북구보도교1_수량(성북천2)_경림가오지구_경림가오지구" xfId="1465" xr:uid="{00000000-0005-0000-0000-0000B8050000}"/>
    <cellStyle name="_3.육교구조계산서_덕성수량(신설2)_인화-논현A수량수정_성북구보도교1_수량(성북천2)_경림가오지구_경림가오지구_82호선" xfId="1466" xr:uid="{00000000-0005-0000-0000-0000B9050000}"/>
    <cellStyle name="_3.육교구조계산서_덕성수량(신설2)_인화-논현A수량수정_성북구보도교1_수량(성북천2)_경림가오지구_경림가오지구_82호선(최종)" xfId="1467" xr:uid="{00000000-0005-0000-0000-0000BA050000}"/>
    <cellStyle name="_3.육교구조계산서_덕성수량(신설2)_인화-논현A수량수정_성북구보도교1_수량(성북천2)_경림가오지구_경림가오지구_82호선(최종)_23호선" xfId="1468" xr:uid="{00000000-0005-0000-0000-0000BB050000}"/>
    <cellStyle name="_3.육교구조계산서_덕성수량(신설2)_인화-논현A수량수정_성북구보도교1_수량(성북천2)_경림가오지구_경림가오지구_82호선_23호선" xfId="1469" xr:uid="{00000000-0005-0000-0000-0000BC050000}"/>
    <cellStyle name="_3.육교구조계산서_덕성수량(신설2)_인화-논현A수량수정_성북구보도교1_수량(성북천2)_경림가오지구_경림가오지구_98호선" xfId="1470" xr:uid="{00000000-0005-0000-0000-0000BD050000}"/>
    <cellStyle name="_3.육교구조계산서_덕성수량(신설2)_인화-논현A수량수정_성북구보도교1_수량(성북천2)_경림가오지구_경림가오지구_98호선_23호선" xfId="1471" xr:uid="{00000000-0005-0000-0000-0000BE050000}"/>
    <cellStyle name="_3.육교구조계산서_덕성수량(신설2)_인화-논현A수량수정_성북구보도교1_수량(성북천2)_경림가오지구_경림가오지구_금광신갈(9.29)" xfId="1472" xr:uid="{00000000-0005-0000-0000-0000BF050000}"/>
    <cellStyle name="_3.육교구조계산서_덕성수량(신설2)_인화-논현A수량수정_성북구보도교1_수량(성북천2)_경림가오지구_경림가오지구_금광신갈(9.29)_82호선" xfId="1473" xr:uid="{00000000-0005-0000-0000-0000C0050000}"/>
    <cellStyle name="_3.육교구조계산서_덕성수량(신설2)_인화-논현A수량수정_성북구보도교1_수량(성북천2)_경림가오지구_경림가오지구_금광신갈(9.29)_82호선(최종)" xfId="1474" xr:uid="{00000000-0005-0000-0000-0000C1050000}"/>
    <cellStyle name="_3.육교구조계산서_덕성수량(신설2)_인화-논현A수량수정_성북구보도교1_수량(성북천2)_경림가오지구_경림가오지구_금광신갈(9.29)_82호선(최종)_23호선" xfId="1475" xr:uid="{00000000-0005-0000-0000-0000C2050000}"/>
    <cellStyle name="_3.육교구조계산서_덕성수량(신설2)_인화-논현A수량수정_성북구보도교1_수량(성북천2)_경림가오지구_경림가오지구_금광신갈(9.29)_82호선_23호선" xfId="1476" xr:uid="{00000000-0005-0000-0000-0000C3050000}"/>
    <cellStyle name="_3.육교구조계산서_덕성수량(신설2)_인화-논현A수량수정_성북구보도교1_수량(성북천2)_경림가오지구_경림가오지구_금광신갈(9.29)_98호선" xfId="1477" xr:uid="{00000000-0005-0000-0000-0000C4050000}"/>
    <cellStyle name="_3.육교구조계산서_덕성수량(신설2)_인화-논현A수량수정_성북구보도교1_수량(성북천2)_경림가오지구_경림가오지구_금광신갈(9.29)_98호선_23호선" xfId="1478" xr:uid="{00000000-0005-0000-0000-0000C5050000}"/>
    <cellStyle name="_3.육교구조계산서_덕성수량(신설2)_인화-논현A수량수정_성북구보도교1_수량(성북천2)_경림가오지구_경림가오지구_금광신갈(9.29)_영사교외5개교" xfId="1479" xr:uid="{00000000-0005-0000-0000-0000C6050000}"/>
    <cellStyle name="_3.육교구조계산서_덕성수량(신설2)_인화-논현A수량수정_성북구보도교1_수량(성북천2)_경림가오지구_경림가오지구_금광신갈(9.29)_영사교외5개교_23호선" xfId="1480" xr:uid="{00000000-0005-0000-0000-0000C7050000}"/>
    <cellStyle name="_3.육교구조계산서_덕성수량(신설2)_인화-논현A수량수정_성북구보도교1_수량(성북천2)_경림가오지구_경림가오지구_영사교외5개교" xfId="1481" xr:uid="{00000000-0005-0000-0000-0000C8050000}"/>
    <cellStyle name="_3.육교구조계산서_덕성수량(신설2)_인화-논현A수량수정_성북구보도교1_수량(성북천2)_경림가오지구_경림가오지구_영사교외5개교_23호선" xfId="1482" xr:uid="{00000000-0005-0000-0000-0000C9050000}"/>
    <cellStyle name="_3.육교구조계산서_덕성수량(신설2)_인화-논현A수량수정_성북구보도교1_수량(성북천2)_경림가오지구_금광신갈(9.29)" xfId="1483" xr:uid="{00000000-0005-0000-0000-0000CA050000}"/>
    <cellStyle name="_3.육교구조계산서_덕성수량(신설2)_인화-논현A수량수정_성북구보도교1_수량(성북천2)_경림가오지구_금광신갈(9.29)_82호선" xfId="1484" xr:uid="{00000000-0005-0000-0000-0000CB050000}"/>
    <cellStyle name="_3.육교구조계산서_덕성수량(신설2)_인화-논현A수량수정_성북구보도교1_수량(성북천2)_경림가오지구_금광신갈(9.29)_82호선(최종)" xfId="1485" xr:uid="{00000000-0005-0000-0000-0000CC050000}"/>
    <cellStyle name="_3.육교구조계산서_덕성수량(신설2)_인화-논현A수량수정_성북구보도교1_수량(성북천2)_경림가오지구_금광신갈(9.29)_82호선(최종)_23호선" xfId="1486" xr:uid="{00000000-0005-0000-0000-0000CD050000}"/>
    <cellStyle name="_3.육교구조계산서_덕성수량(신설2)_인화-논현A수량수정_성북구보도교1_수량(성북천2)_경림가오지구_금광신갈(9.29)_82호선_23호선" xfId="1487" xr:uid="{00000000-0005-0000-0000-0000CE050000}"/>
    <cellStyle name="_3.육교구조계산서_덕성수량(신설2)_인화-논현A수량수정_성북구보도교1_수량(성북천2)_경림가오지구_금광신갈(9.29)_98호선" xfId="1488" xr:uid="{00000000-0005-0000-0000-0000CF050000}"/>
    <cellStyle name="_3.육교구조계산서_덕성수량(신설2)_인화-논현A수량수정_성북구보도교1_수량(성북천2)_경림가오지구_금광신갈(9.29)_98호선_23호선" xfId="1489" xr:uid="{00000000-0005-0000-0000-0000D0050000}"/>
    <cellStyle name="_3.육교구조계산서_덕성수량(신설2)_인화-논현A수량수정_성북구보도교1_수량(성북천2)_경림가오지구_금광신갈(9.29)_영사교외5개교" xfId="1490" xr:uid="{00000000-0005-0000-0000-0000D1050000}"/>
    <cellStyle name="_3.육교구조계산서_덕성수량(신설2)_인화-논현A수량수정_성북구보도교1_수량(성북천2)_경림가오지구_금광신갈(9.29)_영사교외5개교_23호선" xfId="1491" xr:uid="{00000000-0005-0000-0000-0000D2050000}"/>
    <cellStyle name="_3.육교구조계산서_덕성수량(신설2)_인화-논현A수량수정_성북구보도교1_수량(성북천2)_경림가오지구_영사교외5개교" xfId="1492" xr:uid="{00000000-0005-0000-0000-0000D3050000}"/>
    <cellStyle name="_3.육교구조계산서_덕성수량(신설2)_인화-논현A수량수정_성북구보도교1_수량(성북천2)_경림가오지구_영사교외5개교_23호선" xfId="1493" xr:uid="{00000000-0005-0000-0000-0000D4050000}"/>
    <cellStyle name="_3.육교구조계산서_덕성수량(신설2)_인화-논현A수량수정_성북구보도교1_수량(성북천2)_금광신갈(9.29)" xfId="1494" xr:uid="{00000000-0005-0000-0000-0000D5050000}"/>
    <cellStyle name="_3.육교구조계산서_덕성수량(신설2)_인화-논현A수량수정_성북구보도교1_수량(성북천2)_금광신갈(9.29)_82호선" xfId="1495" xr:uid="{00000000-0005-0000-0000-0000D6050000}"/>
    <cellStyle name="_3.육교구조계산서_덕성수량(신설2)_인화-논현A수량수정_성북구보도교1_수량(성북천2)_금광신갈(9.29)_82호선(최종)" xfId="1496" xr:uid="{00000000-0005-0000-0000-0000D7050000}"/>
    <cellStyle name="_3.육교구조계산서_덕성수량(신설2)_인화-논현A수량수정_성북구보도교1_수량(성북천2)_금광신갈(9.29)_82호선(최종)_23호선" xfId="1497" xr:uid="{00000000-0005-0000-0000-0000D8050000}"/>
    <cellStyle name="_3.육교구조계산서_덕성수량(신설2)_인화-논현A수량수정_성북구보도교1_수량(성북천2)_금광신갈(9.29)_82호선_23호선" xfId="1498" xr:uid="{00000000-0005-0000-0000-0000D9050000}"/>
    <cellStyle name="_3.육교구조계산서_덕성수량(신설2)_인화-논현A수량수정_성북구보도교1_수량(성북천2)_금광신갈(9.29)_98호선" xfId="1499" xr:uid="{00000000-0005-0000-0000-0000DA050000}"/>
    <cellStyle name="_3.육교구조계산서_덕성수량(신설2)_인화-논현A수량수정_성북구보도교1_수량(성북천2)_금광신갈(9.29)_98호선_23호선" xfId="1500" xr:uid="{00000000-0005-0000-0000-0000DB050000}"/>
    <cellStyle name="_3.육교구조계산서_덕성수량(신설2)_인화-논현A수량수정_성북구보도교1_수량(성북천2)_금광신갈(9.29)_영사교외5개교" xfId="1501" xr:uid="{00000000-0005-0000-0000-0000DC050000}"/>
    <cellStyle name="_3.육교구조계산서_덕성수량(신설2)_인화-논현A수량수정_성북구보도교1_수량(성북천2)_금광신갈(9.29)_영사교외5개교_23호선" xfId="1502" xr:uid="{00000000-0005-0000-0000-0000DD050000}"/>
    <cellStyle name="_3.육교구조계산서_덕성수량(신설2)_인화-논현A수량수정_성북구보도교1_수량(성북천2)_영사교외5개교" xfId="1503" xr:uid="{00000000-0005-0000-0000-0000DE050000}"/>
    <cellStyle name="_3.육교구조계산서_덕성수량(신설2)_인화-논현A수량수정_성북구보도교1_수량(성북천2)_영사교외5개교_23호선" xfId="1504" xr:uid="{00000000-0005-0000-0000-0000DF050000}"/>
    <cellStyle name="_3.육교구조계산서_덕성수량(신설2)_인화-논현A수량수정_성북구보도교1_안성기초수량(0214완료)" xfId="1505" xr:uid="{00000000-0005-0000-0000-0000E0050000}"/>
    <cellStyle name="_3.육교구조계산서_덕성수량(신설2)_인화-논현A수량수정_성북구보도교1_안성기초수량(0214완료)_82호선" xfId="1506" xr:uid="{00000000-0005-0000-0000-0000E1050000}"/>
    <cellStyle name="_3.육교구조계산서_덕성수량(신설2)_인화-논현A수량수정_성북구보도교1_안성기초수량(0214완료)_82호선(최종)" xfId="1507" xr:uid="{00000000-0005-0000-0000-0000E2050000}"/>
    <cellStyle name="_3.육교구조계산서_덕성수량(신설2)_인화-논현A수량수정_성북구보도교1_안성기초수량(0214완료)_82호선(최종)_23호선" xfId="1508" xr:uid="{00000000-0005-0000-0000-0000E3050000}"/>
    <cellStyle name="_3.육교구조계산서_덕성수량(신설2)_인화-논현A수량수정_성북구보도교1_안성기초수량(0214완료)_82호선_23호선" xfId="1509" xr:uid="{00000000-0005-0000-0000-0000E4050000}"/>
    <cellStyle name="_3.육교구조계산서_덕성수량(신설2)_인화-논현A수량수정_성북구보도교1_안성기초수량(0214완료)_98호선" xfId="1510" xr:uid="{00000000-0005-0000-0000-0000E5050000}"/>
    <cellStyle name="_3.육교구조계산서_덕성수량(신설2)_인화-논현A수량수정_성북구보도교1_안성기초수량(0214완료)_98호선_23호선" xfId="1511" xr:uid="{00000000-0005-0000-0000-0000E6050000}"/>
    <cellStyle name="_3.육교구조계산서_덕성수량(신설2)_인화-논현A수량수정_성북구보도교1_안성기초수량(0214완료)_경림가오지구" xfId="1512" xr:uid="{00000000-0005-0000-0000-0000E7050000}"/>
    <cellStyle name="_3.육교구조계산서_덕성수량(신설2)_인화-논현A수량수정_성북구보도교1_안성기초수량(0214완료)_경림가오지구_82호선" xfId="1513" xr:uid="{00000000-0005-0000-0000-0000E8050000}"/>
    <cellStyle name="_3.육교구조계산서_덕성수량(신설2)_인화-논현A수량수정_성북구보도교1_안성기초수량(0214완료)_경림가오지구_82호선(최종)" xfId="1514" xr:uid="{00000000-0005-0000-0000-0000E9050000}"/>
    <cellStyle name="_3.육교구조계산서_덕성수량(신설2)_인화-논현A수량수정_성북구보도교1_안성기초수량(0214완료)_경림가오지구_82호선(최종)_23호선" xfId="1515" xr:uid="{00000000-0005-0000-0000-0000EA050000}"/>
    <cellStyle name="_3.육교구조계산서_덕성수량(신설2)_인화-논현A수량수정_성북구보도교1_안성기초수량(0214완료)_경림가오지구_82호선_23호선" xfId="1516" xr:uid="{00000000-0005-0000-0000-0000EB050000}"/>
    <cellStyle name="_3.육교구조계산서_덕성수량(신설2)_인화-논현A수량수정_성북구보도교1_안성기초수량(0214완료)_경림가오지구_98호선" xfId="1517" xr:uid="{00000000-0005-0000-0000-0000EC050000}"/>
    <cellStyle name="_3.육교구조계산서_덕성수량(신설2)_인화-논현A수량수정_성북구보도교1_안성기초수량(0214완료)_경림가오지구_98호선_23호선" xfId="1518" xr:uid="{00000000-0005-0000-0000-0000ED050000}"/>
    <cellStyle name="_3.육교구조계산서_덕성수량(신설2)_인화-논현A수량수정_성북구보도교1_안성기초수량(0214완료)_경림가오지구_경림가오지구" xfId="1519" xr:uid="{00000000-0005-0000-0000-0000EE050000}"/>
    <cellStyle name="_3.육교구조계산서_덕성수량(신설2)_인화-논현A수량수정_성북구보도교1_안성기초수량(0214완료)_경림가오지구_경림가오지구_82호선" xfId="1520" xr:uid="{00000000-0005-0000-0000-0000EF050000}"/>
    <cellStyle name="_3.육교구조계산서_덕성수량(신설2)_인화-논현A수량수정_성북구보도교1_안성기초수량(0214완료)_경림가오지구_경림가오지구_82호선(최종)" xfId="1521" xr:uid="{00000000-0005-0000-0000-0000F0050000}"/>
    <cellStyle name="_3.육교구조계산서_덕성수량(신설2)_인화-논현A수량수정_성북구보도교1_안성기초수량(0214완료)_경림가오지구_경림가오지구_82호선(최종)_23호선" xfId="1522" xr:uid="{00000000-0005-0000-0000-0000F1050000}"/>
    <cellStyle name="_3.육교구조계산서_덕성수량(신설2)_인화-논현A수량수정_성북구보도교1_안성기초수량(0214완료)_경림가오지구_경림가오지구_82호선_23호선" xfId="1523" xr:uid="{00000000-0005-0000-0000-0000F2050000}"/>
    <cellStyle name="_3.육교구조계산서_덕성수량(신설2)_인화-논현A수량수정_성북구보도교1_안성기초수량(0214완료)_경림가오지구_경림가오지구_98호선" xfId="1524" xr:uid="{00000000-0005-0000-0000-0000F3050000}"/>
    <cellStyle name="_3.육교구조계산서_덕성수량(신설2)_인화-논현A수량수정_성북구보도교1_안성기초수량(0214완료)_경림가오지구_경림가오지구_98호선_23호선" xfId="1525" xr:uid="{00000000-0005-0000-0000-0000F4050000}"/>
    <cellStyle name="_3.육교구조계산서_덕성수량(신설2)_인화-논현A수량수정_성북구보도교1_안성기초수량(0214완료)_경림가오지구_경림가오지구_금광신갈(9.29)" xfId="1526" xr:uid="{00000000-0005-0000-0000-0000F5050000}"/>
    <cellStyle name="_3.육교구조계산서_덕성수량(신설2)_인화-논현A수량수정_성북구보도교1_안성기초수량(0214완료)_경림가오지구_경림가오지구_금광신갈(9.29)_82호선" xfId="1527" xr:uid="{00000000-0005-0000-0000-0000F6050000}"/>
    <cellStyle name="_3.육교구조계산서_덕성수량(신설2)_인화-논현A수량수정_성북구보도교1_안성기초수량(0214완료)_경림가오지구_경림가오지구_금광신갈(9.29)_82호선(최종)" xfId="1528" xr:uid="{00000000-0005-0000-0000-0000F7050000}"/>
    <cellStyle name="_3.육교구조계산서_덕성수량(신설2)_인화-논현A수량수정_성북구보도교1_안성기초수량(0214완료)_경림가오지구_경림가오지구_금광신갈(9.29)_82호선(최종)_23호선" xfId="1529" xr:uid="{00000000-0005-0000-0000-0000F8050000}"/>
    <cellStyle name="_3.육교구조계산서_덕성수량(신설2)_인화-논현A수량수정_성북구보도교1_안성기초수량(0214완료)_경림가오지구_경림가오지구_금광신갈(9.29)_82호선_23호선" xfId="1530" xr:uid="{00000000-0005-0000-0000-0000F9050000}"/>
    <cellStyle name="_3.육교구조계산서_덕성수량(신설2)_인화-논현A수량수정_성북구보도교1_안성기초수량(0214완료)_경림가오지구_경림가오지구_금광신갈(9.29)_98호선" xfId="1531" xr:uid="{00000000-0005-0000-0000-0000FA050000}"/>
    <cellStyle name="_3.육교구조계산서_덕성수량(신설2)_인화-논현A수량수정_성북구보도교1_안성기초수량(0214완료)_경림가오지구_경림가오지구_금광신갈(9.29)_98호선_23호선" xfId="1532" xr:uid="{00000000-0005-0000-0000-0000FB050000}"/>
    <cellStyle name="_3.육교구조계산서_덕성수량(신설2)_인화-논현A수량수정_성북구보도교1_안성기초수량(0214완료)_경림가오지구_경림가오지구_금광신갈(9.29)_영사교외5개교" xfId="1533" xr:uid="{00000000-0005-0000-0000-0000FC050000}"/>
    <cellStyle name="_3.육교구조계산서_덕성수량(신설2)_인화-논현A수량수정_성북구보도교1_안성기초수량(0214완료)_경림가오지구_경림가오지구_금광신갈(9.29)_영사교외5개교_23호선" xfId="1534" xr:uid="{00000000-0005-0000-0000-0000FD050000}"/>
    <cellStyle name="_3.육교구조계산서_덕성수량(신설2)_인화-논현A수량수정_성북구보도교1_안성기초수량(0214완료)_경림가오지구_경림가오지구_영사교외5개교" xfId="1535" xr:uid="{00000000-0005-0000-0000-0000FE050000}"/>
    <cellStyle name="_3.육교구조계산서_덕성수량(신설2)_인화-논현A수량수정_성북구보도교1_안성기초수량(0214완료)_경림가오지구_경림가오지구_영사교외5개교_23호선" xfId="1536" xr:uid="{00000000-0005-0000-0000-0000FF050000}"/>
    <cellStyle name="_3.육교구조계산서_덕성수량(신설2)_인화-논현A수량수정_성북구보도교1_안성기초수량(0214완료)_경림가오지구_금광신갈(9.29)" xfId="1537" xr:uid="{00000000-0005-0000-0000-000000060000}"/>
    <cellStyle name="_3.육교구조계산서_덕성수량(신설2)_인화-논현A수량수정_성북구보도교1_안성기초수량(0214완료)_경림가오지구_금광신갈(9.29)_82호선" xfId="1538" xr:uid="{00000000-0005-0000-0000-000001060000}"/>
    <cellStyle name="_3.육교구조계산서_덕성수량(신설2)_인화-논현A수량수정_성북구보도교1_안성기초수량(0214완료)_경림가오지구_금광신갈(9.29)_82호선(최종)" xfId="1539" xr:uid="{00000000-0005-0000-0000-000002060000}"/>
    <cellStyle name="_3.육교구조계산서_덕성수량(신설2)_인화-논현A수량수정_성북구보도교1_안성기초수량(0214완료)_경림가오지구_금광신갈(9.29)_82호선(최종)_23호선" xfId="1540" xr:uid="{00000000-0005-0000-0000-000003060000}"/>
    <cellStyle name="_3.육교구조계산서_덕성수량(신설2)_인화-논현A수량수정_성북구보도교1_안성기초수량(0214완료)_경림가오지구_금광신갈(9.29)_82호선_23호선" xfId="1541" xr:uid="{00000000-0005-0000-0000-000004060000}"/>
    <cellStyle name="_3.육교구조계산서_덕성수량(신설2)_인화-논현A수량수정_성북구보도교1_안성기초수량(0214완료)_경림가오지구_금광신갈(9.29)_98호선" xfId="1542" xr:uid="{00000000-0005-0000-0000-000005060000}"/>
    <cellStyle name="_3.육교구조계산서_덕성수량(신설2)_인화-논현A수량수정_성북구보도교1_안성기초수량(0214완료)_경림가오지구_금광신갈(9.29)_98호선_23호선" xfId="1543" xr:uid="{00000000-0005-0000-0000-000006060000}"/>
    <cellStyle name="_3.육교구조계산서_덕성수량(신설2)_인화-논현A수량수정_성북구보도교1_안성기초수량(0214완료)_경림가오지구_금광신갈(9.29)_영사교외5개교" xfId="1544" xr:uid="{00000000-0005-0000-0000-000007060000}"/>
    <cellStyle name="_3.육교구조계산서_덕성수량(신설2)_인화-논현A수량수정_성북구보도교1_안성기초수량(0214완료)_경림가오지구_금광신갈(9.29)_영사교외5개교_23호선" xfId="1545" xr:uid="{00000000-0005-0000-0000-000008060000}"/>
    <cellStyle name="_3.육교구조계산서_덕성수량(신설2)_인화-논현A수량수정_성북구보도교1_안성기초수량(0214완료)_경림가오지구_영사교외5개교" xfId="1546" xr:uid="{00000000-0005-0000-0000-000009060000}"/>
    <cellStyle name="_3.육교구조계산서_덕성수량(신설2)_인화-논현A수량수정_성북구보도교1_안성기초수량(0214완료)_경림가오지구_영사교외5개교_23호선" xfId="1547" xr:uid="{00000000-0005-0000-0000-00000A060000}"/>
    <cellStyle name="_3.육교구조계산서_덕성수량(신설2)_인화-논현A수량수정_성북구보도교1_안성기초수량(0214완료)_금광신갈(9.29)" xfId="1548" xr:uid="{00000000-0005-0000-0000-00000B060000}"/>
    <cellStyle name="_3.육교구조계산서_덕성수량(신설2)_인화-논현A수량수정_성북구보도교1_안성기초수량(0214완료)_금광신갈(9.29)_82호선" xfId="1549" xr:uid="{00000000-0005-0000-0000-00000C060000}"/>
    <cellStyle name="_3.육교구조계산서_덕성수량(신설2)_인화-논현A수량수정_성북구보도교1_안성기초수량(0214완료)_금광신갈(9.29)_82호선(최종)" xfId="1550" xr:uid="{00000000-0005-0000-0000-00000D060000}"/>
    <cellStyle name="_3.육교구조계산서_덕성수량(신설2)_인화-논현A수량수정_성북구보도교1_안성기초수량(0214완료)_금광신갈(9.29)_82호선(최종)_23호선" xfId="1551" xr:uid="{00000000-0005-0000-0000-00000E060000}"/>
    <cellStyle name="_3.육교구조계산서_덕성수량(신설2)_인화-논현A수량수정_성북구보도교1_안성기초수량(0214완료)_금광신갈(9.29)_82호선_23호선" xfId="1552" xr:uid="{00000000-0005-0000-0000-00000F060000}"/>
    <cellStyle name="_3.육교구조계산서_덕성수량(신설2)_인화-논현A수량수정_성북구보도교1_안성기초수량(0214완료)_금광신갈(9.29)_98호선" xfId="1553" xr:uid="{00000000-0005-0000-0000-000010060000}"/>
    <cellStyle name="_3.육교구조계산서_덕성수량(신설2)_인화-논현A수량수정_성북구보도교1_안성기초수량(0214완료)_금광신갈(9.29)_98호선_23호선" xfId="1554" xr:uid="{00000000-0005-0000-0000-000011060000}"/>
    <cellStyle name="_3.육교구조계산서_덕성수량(신설2)_인화-논현A수량수정_성북구보도교1_안성기초수량(0214완료)_금광신갈(9.29)_영사교외5개교" xfId="1555" xr:uid="{00000000-0005-0000-0000-000012060000}"/>
    <cellStyle name="_3.육교구조계산서_덕성수량(신설2)_인화-논현A수량수정_성북구보도교1_안성기초수량(0214완료)_금광신갈(9.29)_영사교외5개교_23호선" xfId="1556" xr:uid="{00000000-0005-0000-0000-000013060000}"/>
    <cellStyle name="_3.육교구조계산서_덕성수량(신설2)_인화-논현A수량수정_성북구보도교1_안성기초수량(0214완료)_영사교외5개교" xfId="1557" xr:uid="{00000000-0005-0000-0000-000014060000}"/>
    <cellStyle name="_3.육교구조계산서_덕성수량(신설2)_인화-논현A수량수정_성북구보도교1_안성기초수량(0214완료)_영사교외5개교_23호선" xfId="1558" xr:uid="{00000000-0005-0000-0000-000015060000}"/>
    <cellStyle name="_3.육교구조계산서_덕성수량(신설2)_인화-논현A수량수정_성북구보도교1_영사교외5개교" xfId="1559" xr:uid="{00000000-0005-0000-0000-000016060000}"/>
    <cellStyle name="_3.육교구조계산서_덕성수량(신설2)_인화-논현A수량수정_성북구보도교1_영사교외5개교_23호선" xfId="1560" xr:uid="{00000000-0005-0000-0000-000017060000}"/>
    <cellStyle name="_3.육교구조계산서_덕성수량(신설2)_인화-논현A수량수정_안성공도(하부공)수량" xfId="1561" xr:uid="{00000000-0005-0000-0000-000018060000}"/>
    <cellStyle name="_3.육교구조계산서_덕성수량(신설2)_인화-논현A수량수정_안성공도(하부공)수량_82호선" xfId="1562" xr:uid="{00000000-0005-0000-0000-000019060000}"/>
    <cellStyle name="_3.육교구조계산서_덕성수량(신설2)_인화-논현A수량수정_안성공도(하부공)수량_82호선(최종)" xfId="1563" xr:uid="{00000000-0005-0000-0000-00001A060000}"/>
    <cellStyle name="_3.육교구조계산서_덕성수량(신설2)_인화-논현A수량수정_안성공도(하부공)수량_82호선(최종)_23호선" xfId="1564" xr:uid="{00000000-0005-0000-0000-00001B060000}"/>
    <cellStyle name="_3.육교구조계산서_덕성수량(신설2)_인화-논현A수량수정_안성공도(하부공)수량_82호선_23호선" xfId="1565" xr:uid="{00000000-0005-0000-0000-00001C060000}"/>
    <cellStyle name="_3.육교구조계산서_덕성수량(신설2)_인화-논현A수량수정_안성공도(하부공)수량_98호선" xfId="1566" xr:uid="{00000000-0005-0000-0000-00001D060000}"/>
    <cellStyle name="_3.육교구조계산서_덕성수량(신설2)_인화-논현A수량수정_안성공도(하부공)수량_98호선_23호선" xfId="1567" xr:uid="{00000000-0005-0000-0000-00001E060000}"/>
    <cellStyle name="_3.육교구조계산서_덕성수량(신설2)_인화-논현A수량수정_안성공도(하부공)수량_경림가오지구" xfId="1568" xr:uid="{00000000-0005-0000-0000-00001F060000}"/>
    <cellStyle name="_3.육교구조계산서_덕성수량(신설2)_인화-논현A수량수정_안성공도(하부공)수량_경림가오지구_82호선" xfId="1569" xr:uid="{00000000-0005-0000-0000-000020060000}"/>
    <cellStyle name="_3.육교구조계산서_덕성수량(신설2)_인화-논현A수량수정_안성공도(하부공)수량_경림가오지구_82호선(최종)" xfId="1570" xr:uid="{00000000-0005-0000-0000-000021060000}"/>
    <cellStyle name="_3.육교구조계산서_덕성수량(신설2)_인화-논현A수량수정_안성공도(하부공)수량_경림가오지구_82호선(최종)_23호선" xfId="1571" xr:uid="{00000000-0005-0000-0000-000022060000}"/>
    <cellStyle name="_3.육교구조계산서_덕성수량(신설2)_인화-논현A수량수정_안성공도(하부공)수량_경림가오지구_82호선_23호선" xfId="1572" xr:uid="{00000000-0005-0000-0000-000023060000}"/>
    <cellStyle name="_3.육교구조계산서_덕성수량(신설2)_인화-논현A수량수정_안성공도(하부공)수량_경림가오지구_98호선" xfId="1573" xr:uid="{00000000-0005-0000-0000-000024060000}"/>
    <cellStyle name="_3.육교구조계산서_덕성수량(신설2)_인화-논현A수량수정_안성공도(하부공)수량_경림가오지구_98호선_23호선" xfId="1574" xr:uid="{00000000-0005-0000-0000-000025060000}"/>
    <cellStyle name="_3.육교구조계산서_덕성수량(신설2)_인화-논현A수량수정_안성공도(하부공)수량_경림가오지구_금광신갈(9.29)" xfId="1575" xr:uid="{00000000-0005-0000-0000-000026060000}"/>
    <cellStyle name="_3.육교구조계산서_덕성수량(신설2)_인화-논현A수량수정_안성공도(하부공)수량_경림가오지구_금광신갈(9.29)_82호선" xfId="1576" xr:uid="{00000000-0005-0000-0000-000027060000}"/>
    <cellStyle name="_3.육교구조계산서_덕성수량(신설2)_인화-논현A수량수정_안성공도(하부공)수량_경림가오지구_금광신갈(9.29)_82호선(최종)" xfId="1577" xr:uid="{00000000-0005-0000-0000-000028060000}"/>
    <cellStyle name="_3.육교구조계산서_덕성수량(신설2)_인화-논현A수량수정_안성공도(하부공)수량_경림가오지구_금광신갈(9.29)_82호선(최종)_23호선" xfId="1578" xr:uid="{00000000-0005-0000-0000-000029060000}"/>
    <cellStyle name="_3.육교구조계산서_덕성수량(신설2)_인화-논현A수량수정_안성공도(하부공)수량_경림가오지구_금광신갈(9.29)_82호선_23호선" xfId="1579" xr:uid="{00000000-0005-0000-0000-00002A060000}"/>
    <cellStyle name="_3.육교구조계산서_덕성수량(신설2)_인화-논현A수량수정_안성공도(하부공)수량_경림가오지구_금광신갈(9.29)_98호선" xfId="1580" xr:uid="{00000000-0005-0000-0000-00002B060000}"/>
    <cellStyle name="_3.육교구조계산서_덕성수량(신설2)_인화-논현A수량수정_안성공도(하부공)수량_경림가오지구_금광신갈(9.29)_98호선_23호선" xfId="1581" xr:uid="{00000000-0005-0000-0000-00002C060000}"/>
    <cellStyle name="_3.육교구조계산서_덕성수량(신설2)_인화-논현A수량수정_안성공도(하부공)수량_경림가오지구_금광신갈(9.29)_영사교외5개교" xfId="1582" xr:uid="{00000000-0005-0000-0000-00002D060000}"/>
    <cellStyle name="_3.육교구조계산서_덕성수량(신설2)_인화-논현A수량수정_안성공도(하부공)수량_경림가오지구_금광신갈(9.29)_영사교외5개교_23호선" xfId="1583" xr:uid="{00000000-0005-0000-0000-00002E060000}"/>
    <cellStyle name="_3.육교구조계산서_덕성수량(신설2)_인화-논현A수량수정_안성공도(하부공)수량_경림가오지구_영사교외5개교" xfId="1584" xr:uid="{00000000-0005-0000-0000-00002F060000}"/>
    <cellStyle name="_3.육교구조계산서_덕성수량(신설2)_인화-논현A수량수정_안성공도(하부공)수량_경림가오지구_영사교외5개교_23호선" xfId="1585" xr:uid="{00000000-0005-0000-0000-000030060000}"/>
    <cellStyle name="_3.육교구조계산서_덕성수량(신설2)_인화-논현A수량수정_안성공도(하부공)수량_금광신갈(9.29)" xfId="1586" xr:uid="{00000000-0005-0000-0000-000031060000}"/>
    <cellStyle name="_3.육교구조계산서_덕성수량(신설2)_인화-논현A수량수정_안성공도(하부공)수량_금광신갈(9.29)_82호선" xfId="1587" xr:uid="{00000000-0005-0000-0000-000032060000}"/>
    <cellStyle name="_3.육교구조계산서_덕성수량(신설2)_인화-논현A수량수정_안성공도(하부공)수량_금광신갈(9.29)_82호선(최종)" xfId="1588" xr:uid="{00000000-0005-0000-0000-000033060000}"/>
    <cellStyle name="_3.육교구조계산서_덕성수량(신설2)_인화-논현A수량수정_안성공도(하부공)수량_금광신갈(9.29)_82호선(최종)_23호선" xfId="1589" xr:uid="{00000000-0005-0000-0000-000034060000}"/>
    <cellStyle name="_3.육교구조계산서_덕성수량(신설2)_인화-논현A수량수정_안성공도(하부공)수량_금광신갈(9.29)_82호선_23호선" xfId="1590" xr:uid="{00000000-0005-0000-0000-000035060000}"/>
    <cellStyle name="_3.육교구조계산서_덕성수량(신설2)_인화-논현A수량수정_안성공도(하부공)수량_금광신갈(9.29)_98호선" xfId="1591" xr:uid="{00000000-0005-0000-0000-000036060000}"/>
    <cellStyle name="_3.육교구조계산서_덕성수량(신설2)_인화-논현A수량수정_안성공도(하부공)수량_금광신갈(9.29)_98호선_23호선" xfId="1592" xr:uid="{00000000-0005-0000-0000-000037060000}"/>
    <cellStyle name="_3.육교구조계산서_덕성수량(신설2)_인화-논현A수량수정_안성공도(하부공)수량_금광신갈(9.29)_영사교외5개교" xfId="1593" xr:uid="{00000000-0005-0000-0000-000038060000}"/>
    <cellStyle name="_3.육교구조계산서_덕성수량(신설2)_인화-논현A수량수정_안성공도(하부공)수량_금광신갈(9.29)_영사교외5개교_23호선" xfId="1594" xr:uid="{00000000-0005-0000-0000-000039060000}"/>
    <cellStyle name="_3.육교구조계산서_덕성수량(신설2)_인화-논현A수량수정_안성공도(하부공)수량_안성기초수량(0214완료)" xfId="1595" xr:uid="{00000000-0005-0000-0000-00003A060000}"/>
    <cellStyle name="_3.육교구조계산서_덕성수량(신설2)_인화-논현A수량수정_안성공도(하부공)수량_안성기초수량(0214완료)_82호선" xfId="1596" xr:uid="{00000000-0005-0000-0000-00003B060000}"/>
    <cellStyle name="_3.육교구조계산서_덕성수량(신설2)_인화-논현A수량수정_안성공도(하부공)수량_안성기초수량(0214완료)_82호선(최종)" xfId="1597" xr:uid="{00000000-0005-0000-0000-00003C060000}"/>
    <cellStyle name="_3.육교구조계산서_덕성수량(신설2)_인화-논현A수량수정_안성공도(하부공)수량_안성기초수량(0214완료)_82호선(최종)_23호선" xfId="1598" xr:uid="{00000000-0005-0000-0000-00003D060000}"/>
    <cellStyle name="_3.육교구조계산서_덕성수량(신설2)_인화-논현A수량수정_안성공도(하부공)수량_안성기초수량(0214완료)_82호선_23호선" xfId="1599" xr:uid="{00000000-0005-0000-0000-00003E060000}"/>
    <cellStyle name="_3.육교구조계산서_덕성수량(신설2)_인화-논현A수량수정_안성공도(하부공)수량_안성기초수량(0214완료)_98호선" xfId="1600" xr:uid="{00000000-0005-0000-0000-00003F060000}"/>
    <cellStyle name="_3.육교구조계산서_덕성수량(신설2)_인화-논현A수량수정_안성공도(하부공)수량_안성기초수량(0214완료)_98호선_23호선" xfId="1601" xr:uid="{00000000-0005-0000-0000-000040060000}"/>
    <cellStyle name="_3.육교구조계산서_덕성수량(신설2)_인화-논현A수량수정_안성공도(하부공)수량_안성기초수량(0214완료)_경림가오지구" xfId="1602" xr:uid="{00000000-0005-0000-0000-000041060000}"/>
    <cellStyle name="_3.육교구조계산서_덕성수량(신설2)_인화-논현A수량수정_안성공도(하부공)수량_안성기초수량(0214완료)_경림가오지구_82호선" xfId="1603" xr:uid="{00000000-0005-0000-0000-000042060000}"/>
    <cellStyle name="_3.육교구조계산서_덕성수량(신설2)_인화-논현A수량수정_안성공도(하부공)수량_안성기초수량(0214완료)_경림가오지구_82호선(최종)" xfId="1604" xr:uid="{00000000-0005-0000-0000-000043060000}"/>
    <cellStyle name="_3.육교구조계산서_덕성수량(신설2)_인화-논현A수량수정_안성공도(하부공)수량_안성기초수량(0214완료)_경림가오지구_82호선(최종)_23호선" xfId="1605" xr:uid="{00000000-0005-0000-0000-000044060000}"/>
    <cellStyle name="_3.육교구조계산서_덕성수량(신설2)_인화-논현A수량수정_안성공도(하부공)수량_안성기초수량(0214완료)_경림가오지구_82호선_23호선" xfId="1606" xr:uid="{00000000-0005-0000-0000-000045060000}"/>
    <cellStyle name="_3.육교구조계산서_덕성수량(신설2)_인화-논현A수량수정_안성공도(하부공)수량_안성기초수량(0214완료)_경림가오지구_98호선" xfId="1607" xr:uid="{00000000-0005-0000-0000-000046060000}"/>
    <cellStyle name="_3.육교구조계산서_덕성수량(신설2)_인화-논현A수량수정_안성공도(하부공)수량_안성기초수량(0214완료)_경림가오지구_98호선_23호선" xfId="1608" xr:uid="{00000000-0005-0000-0000-000047060000}"/>
    <cellStyle name="_3.육교구조계산서_덕성수량(신설2)_인화-논현A수량수정_안성공도(하부공)수량_안성기초수량(0214완료)_경림가오지구_경림가오지구" xfId="1609" xr:uid="{00000000-0005-0000-0000-000048060000}"/>
    <cellStyle name="_3.육교구조계산서_덕성수량(신설2)_인화-논현A수량수정_안성공도(하부공)수량_안성기초수량(0214완료)_경림가오지구_경림가오지구_82호선" xfId="1610" xr:uid="{00000000-0005-0000-0000-000049060000}"/>
    <cellStyle name="_3.육교구조계산서_덕성수량(신설2)_인화-논현A수량수정_안성공도(하부공)수량_안성기초수량(0214완료)_경림가오지구_경림가오지구_82호선(최종)" xfId="1611" xr:uid="{00000000-0005-0000-0000-00004A060000}"/>
    <cellStyle name="_3.육교구조계산서_덕성수량(신설2)_인화-논현A수량수정_안성공도(하부공)수량_안성기초수량(0214완료)_경림가오지구_경림가오지구_82호선(최종)_23호선" xfId="1612" xr:uid="{00000000-0005-0000-0000-00004B060000}"/>
    <cellStyle name="_3.육교구조계산서_덕성수량(신설2)_인화-논현A수량수정_안성공도(하부공)수량_안성기초수량(0214완료)_경림가오지구_경림가오지구_82호선_23호선" xfId="1613" xr:uid="{00000000-0005-0000-0000-00004C060000}"/>
    <cellStyle name="_3.육교구조계산서_덕성수량(신설2)_인화-논현A수량수정_안성공도(하부공)수량_안성기초수량(0214완료)_경림가오지구_경림가오지구_98호선" xfId="1614" xr:uid="{00000000-0005-0000-0000-00004D060000}"/>
    <cellStyle name="_3.육교구조계산서_덕성수량(신설2)_인화-논현A수량수정_안성공도(하부공)수량_안성기초수량(0214완료)_경림가오지구_경림가오지구_98호선_23호선" xfId="1615" xr:uid="{00000000-0005-0000-0000-00004E060000}"/>
    <cellStyle name="_3.육교구조계산서_덕성수량(신설2)_인화-논현A수량수정_안성공도(하부공)수량_안성기초수량(0214완료)_경림가오지구_경림가오지구_금광신갈(9.29)" xfId="1616" xr:uid="{00000000-0005-0000-0000-00004F060000}"/>
    <cellStyle name="_3.육교구조계산서_덕성수량(신설2)_인화-논현A수량수정_안성공도(하부공)수량_안성기초수량(0214완료)_경림가오지구_경림가오지구_금광신갈(9.29)_82호선" xfId="1617" xr:uid="{00000000-0005-0000-0000-000050060000}"/>
    <cellStyle name="_3.육교구조계산서_덕성수량(신설2)_인화-논현A수량수정_안성공도(하부공)수량_안성기초수량(0214완료)_경림가오지구_경림가오지구_금광신갈(9.29)_82호선(최종)" xfId="1618" xr:uid="{00000000-0005-0000-0000-000051060000}"/>
    <cellStyle name="_3.육교구조계산서_덕성수량(신설2)_인화-논현A수량수정_안성공도(하부공)수량_안성기초수량(0214완료)_경림가오지구_경림가오지구_금광신갈(9.29)_82호선(최종)_23호선" xfId="1619" xr:uid="{00000000-0005-0000-0000-000052060000}"/>
    <cellStyle name="_3.육교구조계산서_덕성수량(신설2)_인화-논현A수량수정_안성공도(하부공)수량_안성기초수량(0214완료)_경림가오지구_경림가오지구_금광신갈(9.29)_82호선_23호선" xfId="1620" xr:uid="{00000000-0005-0000-0000-000053060000}"/>
    <cellStyle name="_3.육교구조계산서_덕성수량(신설2)_인화-논현A수량수정_안성공도(하부공)수량_안성기초수량(0214완료)_경림가오지구_경림가오지구_금광신갈(9.29)_98호선" xfId="1621" xr:uid="{00000000-0005-0000-0000-000054060000}"/>
    <cellStyle name="_3.육교구조계산서_덕성수량(신설2)_인화-논현A수량수정_안성공도(하부공)수량_안성기초수량(0214완료)_경림가오지구_경림가오지구_금광신갈(9.29)_98호선_23호선" xfId="1622" xr:uid="{00000000-0005-0000-0000-000055060000}"/>
    <cellStyle name="_3.육교구조계산서_덕성수량(신설2)_인화-논현A수량수정_안성공도(하부공)수량_안성기초수량(0214완료)_경림가오지구_경림가오지구_금광신갈(9.29)_영사교외5개교" xfId="1623" xr:uid="{00000000-0005-0000-0000-000056060000}"/>
    <cellStyle name="_3.육교구조계산서_덕성수량(신설2)_인화-논현A수량수정_안성공도(하부공)수량_안성기초수량(0214완료)_경림가오지구_경림가오지구_금광신갈(9.29)_영사교외5개교_23호선" xfId="1624" xr:uid="{00000000-0005-0000-0000-000057060000}"/>
    <cellStyle name="_3.육교구조계산서_덕성수량(신설2)_인화-논현A수량수정_안성공도(하부공)수량_안성기초수량(0214완료)_경림가오지구_경림가오지구_영사교외5개교" xfId="1625" xr:uid="{00000000-0005-0000-0000-000058060000}"/>
    <cellStyle name="_3.육교구조계산서_덕성수량(신설2)_인화-논현A수량수정_안성공도(하부공)수량_안성기초수량(0214완료)_경림가오지구_경림가오지구_영사교외5개교_23호선" xfId="1626" xr:uid="{00000000-0005-0000-0000-000059060000}"/>
    <cellStyle name="_3.육교구조계산서_덕성수량(신설2)_인화-논현A수량수정_안성공도(하부공)수량_안성기초수량(0214완료)_경림가오지구_금광신갈(9.29)" xfId="1627" xr:uid="{00000000-0005-0000-0000-00005A060000}"/>
    <cellStyle name="_3.육교구조계산서_덕성수량(신설2)_인화-논현A수량수정_안성공도(하부공)수량_안성기초수량(0214완료)_경림가오지구_금광신갈(9.29)_82호선" xfId="1628" xr:uid="{00000000-0005-0000-0000-00005B060000}"/>
    <cellStyle name="_3.육교구조계산서_덕성수량(신설2)_인화-논현A수량수정_안성공도(하부공)수량_안성기초수량(0214완료)_경림가오지구_금광신갈(9.29)_82호선(최종)" xfId="1629" xr:uid="{00000000-0005-0000-0000-00005C060000}"/>
    <cellStyle name="_3.육교구조계산서_덕성수량(신설2)_인화-논현A수량수정_안성공도(하부공)수량_안성기초수량(0214완료)_경림가오지구_금광신갈(9.29)_82호선(최종)_23호선" xfId="1630" xr:uid="{00000000-0005-0000-0000-00005D060000}"/>
    <cellStyle name="_3.육교구조계산서_덕성수량(신설2)_인화-논현A수량수정_안성공도(하부공)수량_안성기초수량(0214완료)_경림가오지구_금광신갈(9.29)_82호선_23호선" xfId="1631" xr:uid="{00000000-0005-0000-0000-00005E060000}"/>
    <cellStyle name="_3.육교구조계산서_덕성수량(신설2)_인화-논현A수량수정_안성공도(하부공)수량_안성기초수량(0214완료)_경림가오지구_금광신갈(9.29)_98호선" xfId="1632" xr:uid="{00000000-0005-0000-0000-00005F060000}"/>
    <cellStyle name="_3.육교구조계산서_덕성수량(신설2)_인화-논현A수량수정_안성공도(하부공)수량_안성기초수량(0214완료)_경림가오지구_금광신갈(9.29)_98호선_23호선" xfId="1633" xr:uid="{00000000-0005-0000-0000-000060060000}"/>
    <cellStyle name="_3.육교구조계산서_덕성수량(신설2)_인화-논현A수량수정_안성공도(하부공)수량_안성기초수량(0214완료)_경림가오지구_금광신갈(9.29)_영사교외5개교" xfId="1634" xr:uid="{00000000-0005-0000-0000-000061060000}"/>
    <cellStyle name="_3.육교구조계산서_덕성수량(신설2)_인화-논현A수량수정_안성공도(하부공)수량_안성기초수량(0214완료)_경림가오지구_금광신갈(9.29)_영사교외5개교_23호선" xfId="1635" xr:uid="{00000000-0005-0000-0000-000062060000}"/>
    <cellStyle name="_3.육교구조계산서_덕성수량(신설2)_인화-논현A수량수정_안성공도(하부공)수량_안성기초수량(0214완료)_경림가오지구_영사교외5개교" xfId="1636" xr:uid="{00000000-0005-0000-0000-000063060000}"/>
    <cellStyle name="_3.육교구조계산서_덕성수량(신설2)_인화-논현A수량수정_안성공도(하부공)수량_안성기초수량(0214완료)_경림가오지구_영사교외5개교_23호선" xfId="1637" xr:uid="{00000000-0005-0000-0000-000064060000}"/>
    <cellStyle name="_3.육교구조계산서_덕성수량(신설2)_인화-논현A수량수정_안성공도(하부공)수량_안성기초수량(0214완료)_금광신갈(9.29)" xfId="1638" xr:uid="{00000000-0005-0000-0000-000065060000}"/>
    <cellStyle name="_3.육교구조계산서_덕성수량(신설2)_인화-논현A수량수정_안성공도(하부공)수량_안성기초수량(0214완료)_금광신갈(9.29)_82호선" xfId="1639" xr:uid="{00000000-0005-0000-0000-000066060000}"/>
    <cellStyle name="_3.육교구조계산서_덕성수량(신설2)_인화-논현A수량수정_안성공도(하부공)수량_안성기초수량(0214완료)_금광신갈(9.29)_82호선(최종)" xfId="1640" xr:uid="{00000000-0005-0000-0000-000067060000}"/>
    <cellStyle name="_3.육교구조계산서_덕성수량(신설2)_인화-논현A수량수정_안성공도(하부공)수량_안성기초수량(0214완료)_금광신갈(9.29)_82호선(최종)_23호선" xfId="1641" xr:uid="{00000000-0005-0000-0000-000068060000}"/>
    <cellStyle name="_3.육교구조계산서_덕성수량(신설2)_인화-논현A수량수정_안성공도(하부공)수량_안성기초수량(0214완료)_금광신갈(9.29)_82호선_23호선" xfId="1642" xr:uid="{00000000-0005-0000-0000-000069060000}"/>
    <cellStyle name="_3.육교구조계산서_덕성수량(신설2)_인화-논현A수량수정_안성공도(하부공)수량_안성기초수량(0214완료)_금광신갈(9.29)_98호선" xfId="1643" xr:uid="{00000000-0005-0000-0000-00006A060000}"/>
    <cellStyle name="_3.육교구조계산서_덕성수량(신설2)_인화-논현A수량수정_안성공도(하부공)수량_안성기초수량(0214완료)_금광신갈(9.29)_98호선_23호선" xfId="1644" xr:uid="{00000000-0005-0000-0000-00006B060000}"/>
    <cellStyle name="_3.육교구조계산서_덕성수량(신설2)_인화-논현A수량수정_안성공도(하부공)수량_안성기초수량(0214완료)_금광신갈(9.29)_영사교외5개교" xfId="1645" xr:uid="{00000000-0005-0000-0000-00006C060000}"/>
    <cellStyle name="_3.육교구조계산서_덕성수량(신설2)_인화-논현A수량수정_안성공도(하부공)수량_안성기초수량(0214완료)_금광신갈(9.29)_영사교외5개교_23호선" xfId="1646" xr:uid="{00000000-0005-0000-0000-00006D060000}"/>
    <cellStyle name="_3.육교구조계산서_덕성수량(신설2)_인화-논현A수량수정_안성공도(하부공)수량_안성기초수량(0214완료)_영사교외5개교" xfId="1647" xr:uid="{00000000-0005-0000-0000-00006E060000}"/>
    <cellStyle name="_3.육교구조계산서_덕성수량(신설2)_인화-논현A수량수정_안성공도(하부공)수량_안성기초수량(0214완료)_영사교외5개교_23호선" xfId="1648" xr:uid="{00000000-0005-0000-0000-00006F060000}"/>
    <cellStyle name="_3.육교구조계산서_덕성수량(신설2)_인화-논현A수량수정_안성공도(하부공)수량_영사교외5개교" xfId="1649" xr:uid="{00000000-0005-0000-0000-000070060000}"/>
    <cellStyle name="_3.육교구조계산서_덕성수량(신설2)_인화-논현A수량수정_안성공도(하부공)수량_영사교외5개교_23호선" xfId="1650" xr:uid="{00000000-0005-0000-0000-000071060000}"/>
    <cellStyle name="_3.육교구조계산서_덕성수량(신설2)_인화-논현A수량수정_안성공도-기초수량" xfId="1651" xr:uid="{00000000-0005-0000-0000-000072060000}"/>
    <cellStyle name="_3.육교구조계산서_덕성수량(신설2)_인화-논현A수량수정_안성공도-기초수량_82호선" xfId="1652" xr:uid="{00000000-0005-0000-0000-000073060000}"/>
    <cellStyle name="_3.육교구조계산서_덕성수량(신설2)_인화-논현A수량수정_안성공도-기초수량_82호선(최종)" xfId="1653" xr:uid="{00000000-0005-0000-0000-000074060000}"/>
    <cellStyle name="_3.육교구조계산서_덕성수량(신설2)_인화-논현A수량수정_안성공도-기초수량_82호선(최종)_23호선" xfId="1654" xr:uid="{00000000-0005-0000-0000-000075060000}"/>
    <cellStyle name="_3.육교구조계산서_덕성수량(신설2)_인화-논현A수량수정_안성공도-기초수량_82호선_23호선" xfId="1655" xr:uid="{00000000-0005-0000-0000-000076060000}"/>
    <cellStyle name="_3.육교구조계산서_덕성수량(신설2)_인화-논현A수량수정_안성공도-기초수량_98호선" xfId="1656" xr:uid="{00000000-0005-0000-0000-000077060000}"/>
    <cellStyle name="_3.육교구조계산서_덕성수량(신설2)_인화-논현A수량수정_안성공도-기초수량_98호선_23호선" xfId="1657" xr:uid="{00000000-0005-0000-0000-000078060000}"/>
    <cellStyle name="_3.육교구조계산서_덕성수량(신설2)_인화-논현A수량수정_안성공도-기초수량_경림가오지구" xfId="1658" xr:uid="{00000000-0005-0000-0000-000079060000}"/>
    <cellStyle name="_3.육교구조계산서_덕성수량(신설2)_인화-논현A수량수정_안성공도-기초수량_경림가오지구_82호선" xfId="1659" xr:uid="{00000000-0005-0000-0000-00007A060000}"/>
    <cellStyle name="_3.육교구조계산서_덕성수량(신설2)_인화-논현A수량수정_안성공도-기초수량_경림가오지구_82호선(최종)" xfId="1660" xr:uid="{00000000-0005-0000-0000-00007B060000}"/>
    <cellStyle name="_3.육교구조계산서_덕성수량(신설2)_인화-논현A수량수정_안성공도-기초수량_경림가오지구_82호선(최종)_23호선" xfId="1661" xr:uid="{00000000-0005-0000-0000-00007C060000}"/>
    <cellStyle name="_3.육교구조계산서_덕성수량(신설2)_인화-논현A수량수정_안성공도-기초수량_경림가오지구_82호선_23호선" xfId="1662" xr:uid="{00000000-0005-0000-0000-00007D060000}"/>
    <cellStyle name="_3.육교구조계산서_덕성수량(신설2)_인화-논현A수량수정_안성공도-기초수량_경림가오지구_98호선" xfId="1663" xr:uid="{00000000-0005-0000-0000-00007E060000}"/>
    <cellStyle name="_3.육교구조계산서_덕성수량(신설2)_인화-논현A수량수정_안성공도-기초수량_경림가오지구_98호선_23호선" xfId="1664" xr:uid="{00000000-0005-0000-0000-00007F060000}"/>
    <cellStyle name="_3.육교구조계산서_덕성수량(신설2)_인화-논현A수량수정_안성공도-기초수량_경림가오지구_금광신갈(9.29)" xfId="1665" xr:uid="{00000000-0005-0000-0000-000080060000}"/>
    <cellStyle name="_3.육교구조계산서_덕성수량(신설2)_인화-논현A수량수정_안성공도-기초수량_경림가오지구_금광신갈(9.29)_82호선" xfId="1666" xr:uid="{00000000-0005-0000-0000-000081060000}"/>
    <cellStyle name="_3.육교구조계산서_덕성수량(신설2)_인화-논현A수량수정_안성공도-기초수량_경림가오지구_금광신갈(9.29)_82호선(최종)" xfId="1667" xr:uid="{00000000-0005-0000-0000-000082060000}"/>
    <cellStyle name="_3.육교구조계산서_덕성수량(신설2)_인화-논현A수량수정_안성공도-기초수량_경림가오지구_금광신갈(9.29)_82호선(최종)_23호선" xfId="1668" xr:uid="{00000000-0005-0000-0000-000083060000}"/>
    <cellStyle name="_3.육교구조계산서_덕성수량(신설2)_인화-논현A수량수정_안성공도-기초수량_경림가오지구_금광신갈(9.29)_82호선_23호선" xfId="1669" xr:uid="{00000000-0005-0000-0000-000084060000}"/>
    <cellStyle name="_3.육교구조계산서_덕성수량(신설2)_인화-논현A수량수정_안성공도-기초수량_경림가오지구_금광신갈(9.29)_98호선" xfId="1670" xr:uid="{00000000-0005-0000-0000-000085060000}"/>
    <cellStyle name="_3.육교구조계산서_덕성수량(신설2)_인화-논현A수량수정_안성공도-기초수량_경림가오지구_금광신갈(9.29)_98호선_23호선" xfId="1671" xr:uid="{00000000-0005-0000-0000-000086060000}"/>
    <cellStyle name="_3.육교구조계산서_덕성수량(신설2)_인화-논현A수량수정_안성공도-기초수량_경림가오지구_금광신갈(9.29)_영사교외5개교" xfId="1672" xr:uid="{00000000-0005-0000-0000-000087060000}"/>
    <cellStyle name="_3.육교구조계산서_덕성수량(신설2)_인화-논현A수량수정_안성공도-기초수량_경림가오지구_금광신갈(9.29)_영사교외5개교_23호선" xfId="1673" xr:uid="{00000000-0005-0000-0000-000088060000}"/>
    <cellStyle name="_3.육교구조계산서_덕성수량(신설2)_인화-논현A수량수정_안성공도-기초수량_경림가오지구_영사교외5개교" xfId="1674" xr:uid="{00000000-0005-0000-0000-000089060000}"/>
    <cellStyle name="_3.육교구조계산서_덕성수량(신설2)_인화-논현A수량수정_안성공도-기초수량_경림가오지구_영사교외5개교_23호선" xfId="1675" xr:uid="{00000000-0005-0000-0000-00008A060000}"/>
    <cellStyle name="_3.육교구조계산서_덕성수량(신설2)_인화-논현A수량수정_안성공도-기초수량_금광신갈(9.29)" xfId="1676" xr:uid="{00000000-0005-0000-0000-00008B060000}"/>
    <cellStyle name="_3.육교구조계산서_덕성수량(신설2)_인화-논현A수량수정_안성공도-기초수량_금광신갈(9.29)_82호선" xfId="1677" xr:uid="{00000000-0005-0000-0000-00008C060000}"/>
    <cellStyle name="_3.육교구조계산서_덕성수량(신설2)_인화-논현A수량수정_안성공도-기초수량_금광신갈(9.29)_82호선(최종)" xfId="1678" xr:uid="{00000000-0005-0000-0000-00008D060000}"/>
    <cellStyle name="_3.육교구조계산서_덕성수량(신설2)_인화-논현A수량수정_안성공도-기초수량_금광신갈(9.29)_82호선(최종)_23호선" xfId="1679" xr:uid="{00000000-0005-0000-0000-00008E060000}"/>
    <cellStyle name="_3.육교구조계산서_덕성수량(신설2)_인화-논현A수량수정_안성공도-기초수량_금광신갈(9.29)_82호선_23호선" xfId="1680" xr:uid="{00000000-0005-0000-0000-00008F060000}"/>
    <cellStyle name="_3.육교구조계산서_덕성수량(신설2)_인화-논현A수량수정_안성공도-기초수량_금광신갈(9.29)_98호선" xfId="1681" xr:uid="{00000000-0005-0000-0000-000090060000}"/>
    <cellStyle name="_3.육교구조계산서_덕성수량(신설2)_인화-논현A수량수정_안성공도-기초수량_금광신갈(9.29)_98호선_23호선" xfId="1682" xr:uid="{00000000-0005-0000-0000-000091060000}"/>
    <cellStyle name="_3.육교구조계산서_덕성수량(신설2)_인화-논현A수량수정_안성공도-기초수량_금광신갈(9.29)_영사교외5개교" xfId="1683" xr:uid="{00000000-0005-0000-0000-000092060000}"/>
    <cellStyle name="_3.육교구조계산서_덕성수량(신설2)_인화-논현A수량수정_안성공도-기초수량_금광신갈(9.29)_영사교외5개교_23호선" xfId="1684" xr:uid="{00000000-0005-0000-0000-000093060000}"/>
    <cellStyle name="_3.육교구조계산서_덕성수량(신설2)_인화-논현A수량수정_안성공도-기초수량_영사교외5개교" xfId="1685" xr:uid="{00000000-0005-0000-0000-000094060000}"/>
    <cellStyle name="_3.육교구조계산서_덕성수량(신설2)_인화-논현A수량수정_안성공도-기초수량_영사교외5개교_23호선" xfId="1686" xr:uid="{00000000-0005-0000-0000-000095060000}"/>
    <cellStyle name="_3.육교구조계산서_덕성수량(신설2)_인화-논현A수량수정_영사교외5개교" xfId="1687" xr:uid="{00000000-0005-0000-0000-000096060000}"/>
    <cellStyle name="_3.육교구조계산서_덕성수량(신설2)_인화-논현A수량수정_영사교외5개교_23호선" xfId="1688" xr:uid="{00000000-0005-0000-0000-000097060000}"/>
    <cellStyle name="_3.육교구조계산서_덕성수량(신설2)_인화-논현B수량수정" xfId="1689" xr:uid="{00000000-0005-0000-0000-000098060000}"/>
    <cellStyle name="_3.육교구조계산서_덕성수량(신설2)_인화-논현B수량수정_82호선" xfId="1690" xr:uid="{00000000-0005-0000-0000-000099060000}"/>
    <cellStyle name="_3.육교구조계산서_덕성수량(신설2)_인화-논현B수량수정_82호선(최종)" xfId="1691" xr:uid="{00000000-0005-0000-0000-00009A060000}"/>
    <cellStyle name="_3.육교구조계산서_덕성수량(신설2)_인화-논현B수량수정_82호선(최종)_23호선" xfId="1692" xr:uid="{00000000-0005-0000-0000-00009B060000}"/>
    <cellStyle name="_3.육교구조계산서_덕성수량(신설2)_인화-논현B수량수정_82호선_23호선" xfId="1693" xr:uid="{00000000-0005-0000-0000-00009C060000}"/>
    <cellStyle name="_3.육교구조계산서_덕성수량(신설2)_인화-논현B수량수정_98호선" xfId="1694" xr:uid="{00000000-0005-0000-0000-00009D060000}"/>
    <cellStyle name="_3.육교구조계산서_덕성수량(신설2)_인화-논현B수량수정_98호선_23호선" xfId="1695" xr:uid="{00000000-0005-0000-0000-00009E060000}"/>
    <cellStyle name="_3.육교구조계산서_덕성수량(신설2)_인화-논현B수량수정_금광신갈(9.29)" xfId="1696" xr:uid="{00000000-0005-0000-0000-00009F060000}"/>
    <cellStyle name="_3.육교구조계산서_덕성수량(신설2)_인화-논현B수량수정_금광신갈(9.29)_82호선" xfId="1697" xr:uid="{00000000-0005-0000-0000-0000A0060000}"/>
    <cellStyle name="_3.육교구조계산서_덕성수량(신설2)_인화-논현B수량수정_금광신갈(9.29)_82호선(최종)" xfId="1698" xr:uid="{00000000-0005-0000-0000-0000A1060000}"/>
    <cellStyle name="_3.육교구조계산서_덕성수량(신설2)_인화-논현B수량수정_금광신갈(9.29)_82호선(최종)_23호선" xfId="1699" xr:uid="{00000000-0005-0000-0000-0000A2060000}"/>
    <cellStyle name="_3.육교구조계산서_덕성수량(신설2)_인화-논현B수량수정_금광신갈(9.29)_82호선_23호선" xfId="1700" xr:uid="{00000000-0005-0000-0000-0000A3060000}"/>
    <cellStyle name="_3.육교구조계산서_덕성수량(신설2)_인화-논현B수량수정_금광신갈(9.29)_98호선" xfId="1701" xr:uid="{00000000-0005-0000-0000-0000A4060000}"/>
    <cellStyle name="_3.육교구조계산서_덕성수량(신설2)_인화-논현B수량수정_금광신갈(9.29)_98호선_23호선" xfId="1702" xr:uid="{00000000-0005-0000-0000-0000A5060000}"/>
    <cellStyle name="_3.육교구조계산서_덕성수량(신설2)_인화-논현B수량수정_금광신갈(9.29)_영사교외5개교" xfId="1703" xr:uid="{00000000-0005-0000-0000-0000A6060000}"/>
    <cellStyle name="_3.육교구조계산서_덕성수량(신설2)_인화-논현B수량수정_금광신갈(9.29)_영사교외5개교_23호선" xfId="1704" xr:uid="{00000000-0005-0000-0000-0000A7060000}"/>
    <cellStyle name="_3.육교구조계산서_덕성수량(신설2)_인화-논현B수량수정_여수신기보도수량(신규)" xfId="1705" xr:uid="{00000000-0005-0000-0000-0000A8060000}"/>
    <cellStyle name="_3.육교구조계산서_덕성수량(신설2)_인화-논현B수량수정_여수신기보도수량(신규)_82호선" xfId="1706" xr:uid="{00000000-0005-0000-0000-0000A9060000}"/>
    <cellStyle name="_3.육교구조계산서_덕성수량(신설2)_인화-논현B수량수정_여수신기보도수량(신규)_82호선(최종)" xfId="1707" xr:uid="{00000000-0005-0000-0000-0000AA060000}"/>
    <cellStyle name="_3.육교구조계산서_덕성수량(신설2)_인화-논현B수량수정_여수신기보도수량(신규)_82호선(최종)_23호선" xfId="1708" xr:uid="{00000000-0005-0000-0000-0000AB060000}"/>
    <cellStyle name="_3.육교구조계산서_덕성수량(신설2)_인화-논현B수량수정_여수신기보도수량(신규)_82호선_23호선" xfId="1709" xr:uid="{00000000-0005-0000-0000-0000AC060000}"/>
    <cellStyle name="_3.육교구조계산서_덕성수량(신설2)_인화-논현B수량수정_여수신기보도수량(신규)_98호선" xfId="1710" xr:uid="{00000000-0005-0000-0000-0000AD060000}"/>
    <cellStyle name="_3.육교구조계산서_덕성수량(신설2)_인화-논현B수량수정_여수신기보도수량(신규)_98호선_23호선" xfId="1711" xr:uid="{00000000-0005-0000-0000-0000AE060000}"/>
    <cellStyle name="_3.육교구조계산서_덕성수량(신설2)_인화-논현B수량수정_여수신기보도수량(신규)_금광신갈(8.22)" xfId="1712" xr:uid="{00000000-0005-0000-0000-0000AF060000}"/>
    <cellStyle name="_3.육교구조계산서_덕성수량(신설2)_인화-논현B수량수정_여수신기보도수량(신규)_금광신갈(8.22)_82호선" xfId="1713" xr:uid="{00000000-0005-0000-0000-0000B0060000}"/>
    <cellStyle name="_3.육교구조계산서_덕성수량(신설2)_인화-논현B수량수정_여수신기보도수량(신규)_금광신갈(8.22)_82호선(최종)" xfId="1714" xr:uid="{00000000-0005-0000-0000-0000B1060000}"/>
    <cellStyle name="_3.육교구조계산서_덕성수량(신설2)_인화-논현B수량수정_여수신기보도수량(신규)_금광신갈(8.22)_82호선(최종)_23호선" xfId="1715" xr:uid="{00000000-0005-0000-0000-0000B2060000}"/>
    <cellStyle name="_3.육교구조계산서_덕성수량(신설2)_인화-논현B수량수정_여수신기보도수량(신규)_금광신갈(8.22)_82호선_23호선" xfId="1716" xr:uid="{00000000-0005-0000-0000-0000B3060000}"/>
    <cellStyle name="_3.육교구조계산서_덕성수량(신설2)_인화-논현B수량수정_여수신기보도수량(신규)_금광신갈(8.22)_98호선" xfId="1717" xr:uid="{00000000-0005-0000-0000-0000B4060000}"/>
    <cellStyle name="_3.육교구조계산서_덕성수량(신설2)_인화-논현B수량수정_여수신기보도수량(신규)_금광신갈(8.22)_98호선_23호선" xfId="1718" xr:uid="{00000000-0005-0000-0000-0000B5060000}"/>
    <cellStyle name="_3.육교구조계산서_덕성수량(신설2)_인화-논현B수량수정_여수신기보도수량(신규)_금광신갈(8.22)_금광신갈(9.29)" xfId="1719" xr:uid="{00000000-0005-0000-0000-0000B6060000}"/>
    <cellStyle name="_3.육교구조계산서_덕성수량(신설2)_인화-논현B수량수정_여수신기보도수량(신규)_금광신갈(8.22)_금광신갈(9.29)_82호선" xfId="1720" xr:uid="{00000000-0005-0000-0000-0000B7060000}"/>
    <cellStyle name="_3.육교구조계산서_덕성수량(신설2)_인화-논현B수량수정_여수신기보도수량(신규)_금광신갈(8.22)_금광신갈(9.29)_82호선(최종)" xfId="1721" xr:uid="{00000000-0005-0000-0000-0000B8060000}"/>
    <cellStyle name="_3.육교구조계산서_덕성수량(신설2)_인화-논현B수량수정_여수신기보도수량(신규)_금광신갈(8.22)_금광신갈(9.29)_82호선(최종)_23호선" xfId="1722" xr:uid="{00000000-0005-0000-0000-0000B9060000}"/>
    <cellStyle name="_3.육교구조계산서_덕성수량(신설2)_인화-논현B수량수정_여수신기보도수량(신규)_금광신갈(8.22)_금광신갈(9.29)_82호선_23호선" xfId="1723" xr:uid="{00000000-0005-0000-0000-0000BA060000}"/>
    <cellStyle name="_3.육교구조계산서_덕성수량(신설2)_인화-논현B수량수정_여수신기보도수량(신규)_금광신갈(8.22)_금광신갈(9.29)_98호선" xfId="1724" xr:uid="{00000000-0005-0000-0000-0000BB060000}"/>
    <cellStyle name="_3.육교구조계산서_덕성수량(신설2)_인화-논현B수량수정_여수신기보도수량(신규)_금광신갈(8.22)_금광신갈(9.29)_98호선_23호선" xfId="1725" xr:uid="{00000000-0005-0000-0000-0000BC060000}"/>
    <cellStyle name="_3.육교구조계산서_덕성수량(신설2)_인화-논현B수량수정_여수신기보도수량(신규)_금광신갈(8.22)_금광신갈(9.29)_영사교외5개교" xfId="1726" xr:uid="{00000000-0005-0000-0000-0000BD060000}"/>
    <cellStyle name="_3.육교구조계산서_덕성수량(신설2)_인화-논현B수량수정_여수신기보도수량(신규)_금광신갈(8.22)_금광신갈(9.29)_영사교외5개교_23호선" xfId="1727" xr:uid="{00000000-0005-0000-0000-0000BE060000}"/>
    <cellStyle name="_3.육교구조계산서_덕성수량(신설2)_인화-논현B수량수정_여수신기보도수량(신규)_금광신갈(8.22)_영사교외5개교" xfId="1728" xr:uid="{00000000-0005-0000-0000-0000BF060000}"/>
    <cellStyle name="_3.육교구조계산서_덕성수량(신설2)_인화-논현B수량수정_여수신기보도수량(신규)_금광신갈(8.22)_영사교외5개교_23호선" xfId="1729" xr:uid="{00000000-0005-0000-0000-0000C0060000}"/>
    <cellStyle name="_3.육교구조계산서_덕성수량(신설2)_인화-논현B수량수정_여수신기보도수량(신규)_금광신갈수량" xfId="1730" xr:uid="{00000000-0005-0000-0000-0000C1060000}"/>
    <cellStyle name="_3.육교구조계산서_덕성수량(신설2)_인화-논현B수량수정_여수신기보도수량(신규)_금광신갈수량_82호선" xfId="1731" xr:uid="{00000000-0005-0000-0000-0000C2060000}"/>
    <cellStyle name="_3.육교구조계산서_덕성수량(신설2)_인화-논현B수량수정_여수신기보도수량(신규)_금광신갈수량_82호선(최종)" xfId="1732" xr:uid="{00000000-0005-0000-0000-0000C3060000}"/>
    <cellStyle name="_3.육교구조계산서_덕성수량(신설2)_인화-논현B수량수정_여수신기보도수량(신규)_금광신갈수량_82호선(최종)_23호선" xfId="1733" xr:uid="{00000000-0005-0000-0000-0000C4060000}"/>
    <cellStyle name="_3.육교구조계산서_덕성수량(신설2)_인화-논현B수량수정_여수신기보도수량(신규)_금광신갈수량_82호선_23호선" xfId="1734" xr:uid="{00000000-0005-0000-0000-0000C5060000}"/>
    <cellStyle name="_3.육교구조계산서_덕성수량(신설2)_인화-논현B수량수정_여수신기보도수량(신규)_금광신갈수량_98호선" xfId="1735" xr:uid="{00000000-0005-0000-0000-0000C6060000}"/>
    <cellStyle name="_3.육교구조계산서_덕성수량(신설2)_인화-논현B수량수정_여수신기보도수량(신규)_금광신갈수량_98호선_23호선" xfId="1736" xr:uid="{00000000-0005-0000-0000-0000C7060000}"/>
    <cellStyle name="_3.육교구조계산서_덕성수량(신설2)_인화-논현B수량수정_여수신기보도수량(신규)_금광신갈수량_금광신갈(9.29)" xfId="1737" xr:uid="{00000000-0005-0000-0000-0000C8060000}"/>
    <cellStyle name="_3.육교구조계산서_덕성수량(신설2)_인화-논현B수량수정_여수신기보도수량(신규)_금광신갈수량_금광신갈(9.29)_82호선" xfId="1738" xr:uid="{00000000-0005-0000-0000-0000C9060000}"/>
    <cellStyle name="_3.육교구조계산서_덕성수량(신설2)_인화-논현B수량수정_여수신기보도수량(신규)_금광신갈수량_금광신갈(9.29)_82호선(최종)" xfId="1739" xr:uid="{00000000-0005-0000-0000-0000CA060000}"/>
    <cellStyle name="_3.육교구조계산서_덕성수량(신설2)_인화-논현B수량수정_여수신기보도수량(신규)_금광신갈수량_금광신갈(9.29)_82호선(최종)_23호선" xfId="1740" xr:uid="{00000000-0005-0000-0000-0000CB060000}"/>
    <cellStyle name="_3.육교구조계산서_덕성수량(신설2)_인화-논현B수량수정_여수신기보도수량(신규)_금광신갈수량_금광신갈(9.29)_82호선_23호선" xfId="1741" xr:uid="{00000000-0005-0000-0000-0000CC060000}"/>
    <cellStyle name="_3.육교구조계산서_덕성수량(신설2)_인화-논현B수량수정_여수신기보도수량(신규)_금광신갈수량_금광신갈(9.29)_98호선" xfId="1742" xr:uid="{00000000-0005-0000-0000-0000CD060000}"/>
    <cellStyle name="_3.육교구조계산서_덕성수량(신설2)_인화-논현B수량수정_여수신기보도수량(신규)_금광신갈수량_금광신갈(9.29)_98호선_23호선" xfId="1743" xr:uid="{00000000-0005-0000-0000-0000CE060000}"/>
    <cellStyle name="_3.육교구조계산서_덕성수량(신설2)_인화-논현B수량수정_여수신기보도수량(신규)_금광신갈수량_금광신갈(9.29)_영사교외5개교" xfId="1744" xr:uid="{00000000-0005-0000-0000-0000CF060000}"/>
    <cellStyle name="_3.육교구조계산서_덕성수량(신설2)_인화-논현B수량수정_여수신기보도수량(신규)_금광신갈수량_금광신갈(9.29)_영사교외5개교_23호선" xfId="1745" xr:uid="{00000000-0005-0000-0000-0000D0060000}"/>
    <cellStyle name="_3.육교구조계산서_덕성수량(신설2)_인화-논현B수량수정_여수신기보도수량(신규)_금광신갈수량_영사교외5개교" xfId="1746" xr:uid="{00000000-0005-0000-0000-0000D1060000}"/>
    <cellStyle name="_3.육교구조계산서_덕성수량(신설2)_인화-논현B수량수정_여수신기보도수량(신규)_금광신갈수량_영사교외5개교_23호선" xfId="1747" xr:uid="{00000000-0005-0000-0000-0000D2060000}"/>
    <cellStyle name="_3.육교구조계산서_덕성수량(신설2)_인화-논현B수량수정_여수신기보도수량(신규)_여수신기수량(후문1)" xfId="1748" xr:uid="{00000000-0005-0000-0000-0000D3060000}"/>
    <cellStyle name="_3.육교구조계산서_덕성수량(신설2)_인화-논현B수량수정_여수신기보도수량(신규)_여수신기수량(후문1)_82호선" xfId="1749" xr:uid="{00000000-0005-0000-0000-0000D4060000}"/>
    <cellStyle name="_3.육교구조계산서_덕성수량(신설2)_인화-논현B수량수정_여수신기보도수량(신규)_여수신기수량(후문1)_82호선(최종)" xfId="1750" xr:uid="{00000000-0005-0000-0000-0000D5060000}"/>
    <cellStyle name="_3.육교구조계산서_덕성수량(신설2)_인화-논현B수량수정_여수신기보도수량(신규)_여수신기수량(후문1)_82호선(최종)_23호선" xfId="1751" xr:uid="{00000000-0005-0000-0000-0000D6060000}"/>
    <cellStyle name="_3.육교구조계산서_덕성수량(신설2)_인화-논현B수량수정_여수신기보도수량(신규)_여수신기수량(후문1)_82호선_23호선" xfId="1752" xr:uid="{00000000-0005-0000-0000-0000D7060000}"/>
    <cellStyle name="_3.육교구조계산서_덕성수량(신설2)_인화-논현B수량수정_여수신기보도수량(신규)_여수신기수량(후문1)_98호선" xfId="1753" xr:uid="{00000000-0005-0000-0000-0000D8060000}"/>
    <cellStyle name="_3.육교구조계산서_덕성수량(신설2)_인화-논현B수량수정_여수신기보도수량(신규)_여수신기수량(후문1)_98호선_23호선" xfId="1754" xr:uid="{00000000-0005-0000-0000-0000D9060000}"/>
    <cellStyle name="_3.육교구조계산서_덕성수량(신설2)_인화-논현B수량수정_여수신기보도수량(신규)_여수신기수량(후문1)_금광신갈(9.29)" xfId="1755" xr:uid="{00000000-0005-0000-0000-0000DA060000}"/>
    <cellStyle name="_3.육교구조계산서_덕성수량(신설2)_인화-논현B수량수정_여수신기보도수량(신규)_여수신기수량(후문1)_금광신갈(9.29)_82호선" xfId="1756" xr:uid="{00000000-0005-0000-0000-0000DB060000}"/>
    <cellStyle name="_3.육교구조계산서_덕성수량(신설2)_인화-논현B수량수정_여수신기보도수량(신규)_여수신기수량(후문1)_금광신갈(9.29)_82호선(최종)" xfId="1757" xr:uid="{00000000-0005-0000-0000-0000DC060000}"/>
    <cellStyle name="_3.육교구조계산서_덕성수량(신설2)_인화-논현B수량수정_여수신기보도수량(신규)_여수신기수량(후문1)_금광신갈(9.29)_82호선(최종)_23호선" xfId="1758" xr:uid="{00000000-0005-0000-0000-0000DD060000}"/>
    <cellStyle name="_3.육교구조계산서_덕성수량(신설2)_인화-논현B수량수정_여수신기보도수량(신규)_여수신기수량(후문1)_금광신갈(9.29)_82호선_23호선" xfId="1759" xr:uid="{00000000-0005-0000-0000-0000DE060000}"/>
    <cellStyle name="_3.육교구조계산서_덕성수량(신설2)_인화-논현B수량수정_여수신기보도수량(신규)_여수신기수량(후문1)_금광신갈(9.29)_98호선" xfId="1760" xr:uid="{00000000-0005-0000-0000-0000DF060000}"/>
    <cellStyle name="_3.육교구조계산서_덕성수량(신설2)_인화-논현B수량수정_여수신기보도수량(신규)_여수신기수량(후문1)_금광신갈(9.29)_98호선_23호선" xfId="1761" xr:uid="{00000000-0005-0000-0000-0000E0060000}"/>
    <cellStyle name="_3.육교구조계산서_덕성수량(신설2)_인화-논현B수량수정_여수신기보도수량(신규)_여수신기수량(후문1)_금광신갈(9.29)_영사교외5개교" xfId="1762" xr:uid="{00000000-0005-0000-0000-0000E1060000}"/>
    <cellStyle name="_3.육교구조계산서_덕성수량(신설2)_인화-논현B수량수정_여수신기보도수량(신규)_여수신기수량(후문1)_금광신갈(9.29)_영사교외5개교_23호선" xfId="1763" xr:uid="{00000000-0005-0000-0000-0000E2060000}"/>
    <cellStyle name="_3.육교구조계산서_덕성수량(신설2)_인화-논현B수량수정_여수신기보도수량(신규)_여수신기수량(후문1)_영사교외5개교" xfId="1764" xr:uid="{00000000-0005-0000-0000-0000E3060000}"/>
    <cellStyle name="_3.육교구조계산서_덕성수량(신설2)_인화-논현B수량수정_여수신기보도수량(신규)_여수신기수량(후문1)_영사교외5개교_23호선" xfId="1765" xr:uid="{00000000-0005-0000-0000-0000E4060000}"/>
    <cellStyle name="_3.육교구조계산서_덕성수량(신설2)_인화-논현B수량수정_여수신기보도수량(신규)_영사교외5개교" xfId="1766" xr:uid="{00000000-0005-0000-0000-0000E5060000}"/>
    <cellStyle name="_3.육교구조계산서_덕성수량(신설2)_인화-논현B수량수정_여수신기보도수량(신규)_영사교외5개교_23호선" xfId="1767" xr:uid="{00000000-0005-0000-0000-0000E6060000}"/>
    <cellStyle name="_3.육교구조계산서_덕성수량(신설2)_인화-논현B수량수정_여수신기수량" xfId="1768" xr:uid="{00000000-0005-0000-0000-0000E7060000}"/>
    <cellStyle name="_3.육교구조계산서_덕성수량(신설2)_인화-논현B수량수정_여수신기수량(후문2)" xfId="1769" xr:uid="{00000000-0005-0000-0000-0000E8060000}"/>
    <cellStyle name="_3.육교구조계산서_덕성수량(신설2)_인화-논현B수량수정_여수신기수량(후문2)_82호선" xfId="1770" xr:uid="{00000000-0005-0000-0000-0000E9060000}"/>
    <cellStyle name="_3.육교구조계산서_덕성수량(신설2)_인화-논현B수량수정_여수신기수량(후문2)_82호선(최종)" xfId="1771" xr:uid="{00000000-0005-0000-0000-0000EA060000}"/>
    <cellStyle name="_3.육교구조계산서_덕성수량(신설2)_인화-논현B수량수정_여수신기수량(후문2)_82호선(최종)_23호선" xfId="1772" xr:uid="{00000000-0005-0000-0000-0000EB060000}"/>
    <cellStyle name="_3.육교구조계산서_덕성수량(신설2)_인화-논현B수량수정_여수신기수량(후문2)_82호선_23호선" xfId="1773" xr:uid="{00000000-0005-0000-0000-0000EC060000}"/>
    <cellStyle name="_3.육교구조계산서_덕성수량(신설2)_인화-논현B수량수정_여수신기수량(후문2)_98호선" xfId="1774" xr:uid="{00000000-0005-0000-0000-0000ED060000}"/>
    <cellStyle name="_3.육교구조계산서_덕성수량(신설2)_인화-논현B수량수정_여수신기수량(후문2)_98호선_23호선" xfId="1775" xr:uid="{00000000-0005-0000-0000-0000EE060000}"/>
    <cellStyle name="_3.육교구조계산서_덕성수량(신설2)_인화-논현B수량수정_여수신기수량(후문2)_금광신갈(8.22)" xfId="1776" xr:uid="{00000000-0005-0000-0000-0000EF060000}"/>
    <cellStyle name="_3.육교구조계산서_덕성수량(신설2)_인화-논현B수량수정_여수신기수량(후문2)_금광신갈(8.22)_82호선" xfId="1777" xr:uid="{00000000-0005-0000-0000-0000F0060000}"/>
    <cellStyle name="_3.육교구조계산서_덕성수량(신설2)_인화-논현B수량수정_여수신기수량(후문2)_금광신갈(8.22)_82호선(최종)" xfId="1778" xr:uid="{00000000-0005-0000-0000-0000F1060000}"/>
    <cellStyle name="_3.육교구조계산서_덕성수량(신설2)_인화-논현B수량수정_여수신기수량(후문2)_금광신갈(8.22)_82호선(최종)_23호선" xfId="1779" xr:uid="{00000000-0005-0000-0000-0000F2060000}"/>
    <cellStyle name="_3.육교구조계산서_덕성수량(신설2)_인화-논현B수량수정_여수신기수량(후문2)_금광신갈(8.22)_82호선_23호선" xfId="1780" xr:uid="{00000000-0005-0000-0000-0000F3060000}"/>
    <cellStyle name="_3.육교구조계산서_덕성수량(신설2)_인화-논현B수량수정_여수신기수량(후문2)_금광신갈(8.22)_98호선" xfId="1781" xr:uid="{00000000-0005-0000-0000-0000F4060000}"/>
    <cellStyle name="_3.육교구조계산서_덕성수량(신설2)_인화-논현B수량수정_여수신기수량(후문2)_금광신갈(8.22)_98호선_23호선" xfId="1782" xr:uid="{00000000-0005-0000-0000-0000F5060000}"/>
    <cellStyle name="_3.육교구조계산서_덕성수량(신설2)_인화-논현B수량수정_여수신기수량(후문2)_금광신갈(8.22)_금광신갈(9.29)" xfId="1783" xr:uid="{00000000-0005-0000-0000-0000F6060000}"/>
    <cellStyle name="_3.육교구조계산서_덕성수량(신설2)_인화-논현B수량수정_여수신기수량(후문2)_금광신갈(8.22)_금광신갈(9.29)_82호선" xfId="1784" xr:uid="{00000000-0005-0000-0000-0000F7060000}"/>
    <cellStyle name="_3.육교구조계산서_덕성수량(신설2)_인화-논현B수량수정_여수신기수량(후문2)_금광신갈(8.22)_금광신갈(9.29)_82호선(최종)" xfId="1785" xr:uid="{00000000-0005-0000-0000-0000F8060000}"/>
    <cellStyle name="_3.육교구조계산서_덕성수량(신설2)_인화-논현B수량수정_여수신기수량(후문2)_금광신갈(8.22)_금광신갈(9.29)_82호선(최종)_23호선" xfId="1786" xr:uid="{00000000-0005-0000-0000-0000F9060000}"/>
    <cellStyle name="_3.육교구조계산서_덕성수량(신설2)_인화-논현B수량수정_여수신기수량(후문2)_금광신갈(8.22)_금광신갈(9.29)_82호선_23호선" xfId="1787" xr:uid="{00000000-0005-0000-0000-0000FA060000}"/>
    <cellStyle name="_3.육교구조계산서_덕성수량(신설2)_인화-논현B수량수정_여수신기수량(후문2)_금광신갈(8.22)_금광신갈(9.29)_98호선" xfId="1788" xr:uid="{00000000-0005-0000-0000-0000FB060000}"/>
    <cellStyle name="_3.육교구조계산서_덕성수량(신설2)_인화-논현B수량수정_여수신기수량(후문2)_금광신갈(8.22)_금광신갈(9.29)_98호선_23호선" xfId="1789" xr:uid="{00000000-0005-0000-0000-0000FC060000}"/>
    <cellStyle name="_3.육교구조계산서_덕성수량(신설2)_인화-논현B수량수정_여수신기수량(후문2)_금광신갈(8.22)_금광신갈(9.29)_영사교외5개교" xfId="1790" xr:uid="{00000000-0005-0000-0000-0000FD060000}"/>
    <cellStyle name="_3.육교구조계산서_덕성수량(신설2)_인화-논현B수량수정_여수신기수량(후문2)_금광신갈(8.22)_금광신갈(9.29)_영사교외5개교_23호선" xfId="1791" xr:uid="{00000000-0005-0000-0000-0000FE060000}"/>
    <cellStyle name="_3.육교구조계산서_덕성수량(신설2)_인화-논현B수량수정_여수신기수량(후문2)_금광신갈(8.22)_영사교외5개교" xfId="1792" xr:uid="{00000000-0005-0000-0000-0000FF060000}"/>
    <cellStyle name="_3.육교구조계산서_덕성수량(신설2)_인화-논현B수량수정_여수신기수량(후문2)_금광신갈(8.22)_영사교외5개교_23호선" xfId="1793" xr:uid="{00000000-0005-0000-0000-000000070000}"/>
    <cellStyle name="_3.육교구조계산서_덕성수량(신설2)_인화-논현B수량수정_여수신기수량(후문2)_금광신갈수량" xfId="1794" xr:uid="{00000000-0005-0000-0000-000001070000}"/>
    <cellStyle name="_3.육교구조계산서_덕성수량(신설2)_인화-논현B수량수정_여수신기수량(후문2)_금광신갈수량_82호선" xfId="1795" xr:uid="{00000000-0005-0000-0000-000002070000}"/>
    <cellStyle name="_3.육교구조계산서_덕성수량(신설2)_인화-논현B수량수정_여수신기수량(후문2)_금광신갈수량_82호선(최종)" xfId="1796" xr:uid="{00000000-0005-0000-0000-000003070000}"/>
    <cellStyle name="_3.육교구조계산서_덕성수량(신설2)_인화-논현B수량수정_여수신기수량(후문2)_금광신갈수량_82호선(최종)_23호선" xfId="1797" xr:uid="{00000000-0005-0000-0000-000004070000}"/>
    <cellStyle name="_3.육교구조계산서_덕성수량(신설2)_인화-논현B수량수정_여수신기수량(후문2)_금광신갈수량_82호선_23호선" xfId="1798" xr:uid="{00000000-0005-0000-0000-000005070000}"/>
    <cellStyle name="_3.육교구조계산서_덕성수량(신설2)_인화-논현B수량수정_여수신기수량(후문2)_금광신갈수량_98호선" xfId="1799" xr:uid="{00000000-0005-0000-0000-000006070000}"/>
    <cellStyle name="_3.육교구조계산서_덕성수량(신설2)_인화-논현B수량수정_여수신기수량(후문2)_금광신갈수량_98호선_23호선" xfId="1800" xr:uid="{00000000-0005-0000-0000-000007070000}"/>
    <cellStyle name="_3.육교구조계산서_덕성수량(신설2)_인화-논현B수량수정_여수신기수량(후문2)_금광신갈수량_금광신갈(9.29)" xfId="1801" xr:uid="{00000000-0005-0000-0000-000008070000}"/>
    <cellStyle name="_3.육교구조계산서_덕성수량(신설2)_인화-논현B수량수정_여수신기수량(후문2)_금광신갈수량_금광신갈(9.29)_82호선" xfId="1802" xr:uid="{00000000-0005-0000-0000-000009070000}"/>
    <cellStyle name="_3.육교구조계산서_덕성수량(신설2)_인화-논현B수량수정_여수신기수량(후문2)_금광신갈수량_금광신갈(9.29)_82호선(최종)" xfId="1803" xr:uid="{00000000-0005-0000-0000-00000A070000}"/>
    <cellStyle name="_3.육교구조계산서_덕성수량(신설2)_인화-논현B수량수정_여수신기수량(후문2)_금광신갈수량_금광신갈(9.29)_82호선(최종)_23호선" xfId="1804" xr:uid="{00000000-0005-0000-0000-00000B070000}"/>
    <cellStyle name="_3.육교구조계산서_덕성수량(신설2)_인화-논현B수량수정_여수신기수량(후문2)_금광신갈수량_금광신갈(9.29)_82호선_23호선" xfId="1805" xr:uid="{00000000-0005-0000-0000-00000C070000}"/>
    <cellStyle name="_3.육교구조계산서_덕성수량(신설2)_인화-논현B수량수정_여수신기수량(후문2)_금광신갈수량_금광신갈(9.29)_98호선" xfId="1806" xr:uid="{00000000-0005-0000-0000-00000D070000}"/>
    <cellStyle name="_3.육교구조계산서_덕성수량(신설2)_인화-논현B수량수정_여수신기수량(후문2)_금광신갈수량_금광신갈(9.29)_98호선_23호선" xfId="1807" xr:uid="{00000000-0005-0000-0000-00000E070000}"/>
    <cellStyle name="_3.육교구조계산서_덕성수량(신설2)_인화-논현B수량수정_여수신기수량(후문2)_금광신갈수량_금광신갈(9.29)_영사교외5개교" xfId="1808" xr:uid="{00000000-0005-0000-0000-00000F070000}"/>
    <cellStyle name="_3.육교구조계산서_덕성수량(신설2)_인화-논현B수량수정_여수신기수량(후문2)_금광신갈수량_금광신갈(9.29)_영사교외5개교_23호선" xfId="1809" xr:uid="{00000000-0005-0000-0000-000010070000}"/>
    <cellStyle name="_3.육교구조계산서_덕성수량(신설2)_인화-논현B수량수정_여수신기수량(후문2)_금광신갈수량_영사교외5개교" xfId="1810" xr:uid="{00000000-0005-0000-0000-000011070000}"/>
    <cellStyle name="_3.육교구조계산서_덕성수량(신설2)_인화-논현B수량수정_여수신기수량(후문2)_금광신갈수량_영사교외5개교_23호선" xfId="1811" xr:uid="{00000000-0005-0000-0000-000012070000}"/>
    <cellStyle name="_3.육교구조계산서_덕성수량(신설2)_인화-논현B수량수정_여수신기수량(후문2)_영사교외5개교" xfId="1812" xr:uid="{00000000-0005-0000-0000-000013070000}"/>
    <cellStyle name="_3.육교구조계산서_덕성수량(신설2)_인화-논현B수량수정_여수신기수량(후문2)_영사교외5개교_23호선" xfId="1813" xr:uid="{00000000-0005-0000-0000-000014070000}"/>
    <cellStyle name="_3.육교구조계산서_덕성수량(신설2)_인화-논현B수량수정_여수신기수량_82호선" xfId="1814" xr:uid="{00000000-0005-0000-0000-000015070000}"/>
    <cellStyle name="_3.육교구조계산서_덕성수량(신설2)_인화-논현B수량수정_여수신기수량_82호선(최종)" xfId="1815" xr:uid="{00000000-0005-0000-0000-000016070000}"/>
    <cellStyle name="_3.육교구조계산서_덕성수량(신설2)_인화-논현B수량수정_여수신기수량_82호선(최종)_23호선" xfId="1816" xr:uid="{00000000-0005-0000-0000-000017070000}"/>
    <cellStyle name="_3.육교구조계산서_덕성수량(신설2)_인화-논현B수량수정_여수신기수량_82호선_23호선" xfId="1817" xr:uid="{00000000-0005-0000-0000-000018070000}"/>
    <cellStyle name="_3.육교구조계산서_덕성수량(신설2)_인화-논현B수량수정_여수신기수량_98호선" xfId="1818" xr:uid="{00000000-0005-0000-0000-000019070000}"/>
    <cellStyle name="_3.육교구조계산서_덕성수량(신설2)_인화-논현B수량수정_여수신기수량_98호선_23호선" xfId="1819" xr:uid="{00000000-0005-0000-0000-00001A070000}"/>
    <cellStyle name="_3.육교구조계산서_덕성수량(신설2)_인화-논현B수량수정_여수신기수량_금광신갈(8.22)" xfId="1820" xr:uid="{00000000-0005-0000-0000-00001B070000}"/>
    <cellStyle name="_3.육교구조계산서_덕성수량(신설2)_인화-논현B수량수정_여수신기수량_금광신갈(8.22)_82호선" xfId="1821" xr:uid="{00000000-0005-0000-0000-00001C070000}"/>
    <cellStyle name="_3.육교구조계산서_덕성수량(신설2)_인화-논현B수량수정_여수신기수량_금광신갈(8.22)_82호선(최종)" xfId="1822" xr:uid="{00000000-0005-0000-0000-00001D070000}"/>
    <cellStyle name="_3.육교구조계산서_덕성수량(신설2)_인화-논현B수량수정_여수신기수량_금광신갈(8.22)_82호선(최종)_23호선" xfId="1823" xr:uid="{00000000-0005-0000-0000-00001E070000}"/>
    <cellStyle name="_3.육교구조계산서_덕성수량(신설2)_인화-논현B수량수정_여수신기수량_금광신갈(8.22)_82호선_23호선" xfId="1824" xr:uid="{00000000-0005-0000-0000-00001F070000}"/>
    <cellStyle name="_3.육교구조계산서_덕성수량(신설2)_인화-논현B수량수정_여수신기수량_금광신갈(8.22)_98호선" xfId="1825" xr:uid="{00000000-0005-0000-0000-000020070000}"/>
    <cellStyle name="_3.육교구조계산서_덕성수량(신설2)_인화-논현B수량수정_여수신기수량_금광신갈(8.22)_98호선_23호선" xfId="1826" xr:uid="{00000000-0005-0000-0000-000021070000}"/>
    <cellStyle name="_3.육교구조계산서_덕성수량(신설2)_인화-논현B수량수정_여수신기수량_금광신갈(8.22)_금광신갈(9.29)" xfId="1827" xr:uid="{00000000-0005-0000-0000-000022070000}"/>
    <cellStyle name="_3.육교구조계산서_덕성수량(신설2)_인화-논현B수량수정_여수신기수량_금광신갈(8.22)_금광신갈(9.29)_82호선" xfId="1828" xr:uid="{00000000-0005-0000-0000-000023070000}"/>
    <cellStyle name="_3.육교구조계산서_덕성수량(신설2)_인화-논현B수량수정_여수신기수량_금광신갈(8.22)_금광신갈(9.29)_82호선(최종)" xfId="1829" xr:uid="{00000000-0005-0000-0000-000024070000}"/>
    <cellStyle name="_3.육교구조계산서_덕성수량(신설2)_인화-논현B수량수정_여수신기수량_금광신갈(8.22)_금광신갈(9.29)_82호선(최종)_23호선" xfId="1830" xr:uid="{00000000-0005-0000-0000-000025070000}"/>
    <cellStyle name="_3.육교구조계산서_덕성수량(신설2)_인화-논현B수량수정_여수신기수량_금광신갈(8.22)_금광신갈(9.29)_82호선_23호선" xfId="1831" xr:uid="{00000000-0005-0000-0000-000026070000}"/>
    <cellStyle name="_3.육교구조계산서_덕성수량(신설2)_인화-논현B수량수정_여수신기수량_금광신갈(8.22)_금광신갈(9.29)_98호선" xfId="1832" xr:uid="{00000000-0005-0000-0000-000027070000}"/>
    <cellStyle name="_3.육교구조계산서_덕성수량(신설2)_인화-논현B수량수정_여수신기수량_금광신갈(8.22)_금광신갈(9.29)_98호선_23호선" xfId="1833" xr:uid="{00000000-0005-0000-0000-000028070000}"/>
    <cellStyle name="_3.육교구조계산서_덕성수량(신설2)_인화-논현B수량수정_여수신기수량_금광신갈(8.22)_금광신갈(9.29)_영사교외5개교" xfId="1834" xr:uid="{00000000-0005-0000-0000-000029070000}"/>
    <cellStyle name="_3.육교구조계산서_덕성수량(신설2)_인화-논현B수량수정_여수신기수량_금광신갈(8.22)_금광신갈(9.29)_영사교외5개교_23호선" xfId="1835" xr:uid="{00000000-0005-0000-0000-00002A070000}"/>
    <cellStyle name="_3.육교구조계산서_덕성수량(신설2)_인화-논현B수량수정_여수신기수량_금광신갈(8.22)_영사교외5개교" xfId="1836" xr:uid="{00000000-0005-0000-0000-00002B070000}"/>
    <cellStyle name="_3.육교구조계산서_덕성수량(신설2)_인화-논현B수량수정_여수신기수량_금광신갈(8.22)_영사교외5개교_23호선" xfId="1837" xr:uid="{00000000-0005-0000-0000-00002C070000}"/>
    <cellStyle name="_3.육교구조계산서_덕성수량(신설2)_인화-논현B수량수정_여수신기수량_금광신갈수량" xfId="1838" xr:uid="{00000000-0005-0000-0000-00002D070000}"/>
    <cellStyle name="_3.육교구조계산서_덕성수량(신설2)_인화-논현B수량수정_여수신기수량_금광신갈수량_82호선" xfId="1839" xr:uid="{00000000-0005-0000-0000-00002E070000}"/>
    <cellStyle name="_3.육교구조계산서_덕성수량(신설2)_인화-논현B수량수정_여수신기수량_금광신갈수량_82호선(최종)" xfId="1840" xr:uid="{00000000-0005-0000-0000-00002F070000}"/>
    <cellStyle name="_3.육교구조계산서_덕성수량(신설2)_인화-논현B수량수정_여수신기수량_금광신갈수량_82호선(최종)_23호선" xfId="1841" xr:uid="{00000000-0005-0000-0000-000030070000}"/>
    <cellStyle name="_3.육교구조계산서_덕성수량(신설2)_인화-논현B수량수정_여수신기수량_금광신갈수량_82호선_23호선" xfId="1842" xr:uid="{00000000-0005-0000-0000-000031070000}"/>
    <cellStyle name="_3.육교구조계산서_덕성수량(신설2)_인화-논현B수량수정_여수신기수량_금광신갈수량_98호선" xfId="1843" xr:uid="{00000000-0005-0000-0000-000032070000}"/>
    <cellStyle name="_3.육교구조계산서_덕성수량(신설2)_인화-논현B수량수정_여수신기수량_금광신갈수량_98호선_23호선" xfId="1844" xr:uid="{00000000-0005-0000-0000-000033070000}"/>
    <cellStyle name="_3.육교구조계산서_덕성수량(신설2)_인화-논현B수량수정_여수신기수량_금광신갈수량_금광신갈(9.29)" xfId="1845" xr:uid="{00000000-0005-0000-0000-000034070000}"/>
    <cellStyle name="_3.육교구조계산서_덕성수량(신설2)_인화-논현B수량수정_여수신기수량_금광신갈수량_금광신갈(9.29)_82호선" xfId="1846" xr:uid="{00000000-0005-0000-0000-000035070000}"/>
    <cellStyle name="_3.육교구조계산서_덕성수량(신설2)_인화-논현B수량수정_여수신기수량_금광신갈수량_금광신갈(9.29)_82호선(최종)" xfId="1847" xr:uid="{00000000-0005-0000-0000-000036070000}"/>
    <cellStyle name="_3.육교구조계산서_덕성수량(신설2)_인화-논현B수량수정_여수신기수량_금광신갈수량_금광신갈(9.29)_82호선(최종)_23호선" xfId="1848" xr:uid="{00000000-0005-0000-0000-000037070000}"/>
    <cellStyle name="_3.육교구조계산서_덕성수량(신설2)_인화-논현B수량수정_여수신기수량_금광신갈수량_금광신갈(9.29)_82호선_23호선" xfId="1849" xr:uid="{00000000-0005-0000-0000-000038070000}"/>
    <cellStyle name="_3.육교구조계산서_덕성수량(신설2)_인화-논현B수량수정_여수신기수량_금광신갈수량_금광신갈(9.29)_98호선" xfId="1850" xr:uid="{00000000-0005-0000-0000-000039070000}"/>
    <cellStyle name="_3.육교구조계산서_덕성수량(신설2)_인화-논현B수량수정_여수신기수량_금광신갈수량_금광신갈(9.29)_98호선_23호선" xfId="1851" xr:uid="{00000000-0005-0000-0000-00003A070000}"/>
    <cellStyle name="_3.육교구조계산서_덕성수량(신설2)_인화-논현B수량수정_여수신기수량_금광신갈수량_금광신갈(9.29)_영사교외5개교" xfId="1852" xr:uid="{00000000-0005-0000-0000-00003B070000}"/>
    <cellStyle name="_3.육교구조계산서_덕성수량(신설2)_인화-논현B수량수정_여수신기수량_금광신갈수량_금광신갈(9.29)_영사교외5개교_23호선" xfId="1853" xr:uid="{00000000-0005-0000-0000-00003C070000}"/>
    <cellStyle name="_3.육교구조계산서_덕성수량(신설2)_인화-논현B수량수정_여수신기수량_금광신갈수량_영사교외5개교" xfId="1854" xr:uid="{00000000-0005-0000-0000-00003D070000}"/>
    <cellStyle name="_3.육교구조계산서_덕성수량(신설2)_인화-논현B수량수정_여수신기수량_금광신갈수량_영사교외5개교_23호선" xfId="1855" xr:uid="{00000000-0005-0000-0000-00003E070000}"/>
    <cellStyle name="_3.육교구조계산서_덕성수량(신설2)_인화-논현B수량수정_여수신기수량_여수신기수량(후문1)" xfId="1856" xr:uid="{00000000-0005-0000-0000-00003F070000}"/>
    <cellStyle name="_3.육교구조계산서_덕성수량(신설2)_인화-논현B수량수정_여수신기수량_여수신기수량(후문1)_82호선" xfId="1857" xr:uid="{00000000-0005-0000-0000-000040070000}"/>
    <cellStyle name="_3.육교구조계산서_덕성수량(신설2)_인화-논현B수량수정_여수신기수량_여수신기수량(후문1)_82호선(최종)" xfId="1858" xr:uid="{00000000-0005-0000-0000-000041070000}"/>
    <cellStyle name="_3.육교구조계산서_덕성수량(신설2)_인화-논현B수량수정_여수신기수량_여수신기수량(후문1)_82호선(최종)_23호선" xfId="1859" xr:uid="{00000000-0005-0000-0000-000042070000}"/>
    <cellStyle name="_3.육교구조계산서_덕성수량(신설2)_인화-논현B수량수정_여수신기수량_여수신기수량(후문1)_82호선_23호선" xfId="1860" xr:uid="{00000000-0005-0000-0000-000043070000}"/>
    <cellStyle name="_3.육교구조계산서_덕성수량(신설2)_인화-논현B수량수정_여수신기수량_여수신기수량(후문1)_98호선" xfId="1861" xr:uid="{00000000-0005-0000-0000-000044070000}"/>
    <cellStyle name="_3.육교구조계산서_덕성수량(신설2)_인화-논현B수량수정_여수신기수량_여수신기수량(후문1)_98호선_23호선" xfId="1862" xr:uid="{00000000-0005-0000-0000-000045070000}"/>
    <cellStyle name="_3.육교구조계산서_덕성수량(신설2)_인화-논현B수량수정_여수신기수량_여수신기수량(후문1)_금광신갈(9.29)" xfId="1863" xr:uid="{00000000-0005-0000-0000-000046070000}"/>
    <cellStyle name="_3.육교구조계산서_덕성수량(신설2)_인화-논현B수량수정_여수신기수량_여수신기수량(후문1)_금광신갈(9.29)_82호선" xfId="1864" xr:uid="{00000000-0005-0000-0000-000047070000}"/>
    <cellStyle name="_3.육교구조계산서_덕성수량(신설2)_인화-논현B수량수정_여수신기수량_여수신기수량(후문1)_금광신갈(9.29)_82호선(최종)" xfId="1865" xr:uid="{00000000-0005-0000-0000-000048070000}"/>
    <cellStyle name="_3.육교구조계산서_덕성수량(신설2)_인화-논현B수량수정_여수신기수량_여수신기수량(후문1)_금광신갈(9.29)_82호선(최종)_23호선" xfId="1866" xr:uid="{00000000-0005-0000-0000-000049070000}"/>
    <cellStyle name="_3.육교구조계산서_덕성수량(신설2)_인화-논현B수량수정_여수신기수량_여수신기수량(후문1)_금광신갈(9.29)_82호선_23호선" xfId="1867" xr:uid="{00000000-0005-0000-0000-00004A070000}"/>
    <cellStyle name="_3.육교구조계산서_덕성수량(신설2)_인화-논현B수량수정_여수신기수량_여수신기수량(후문1)_금광신갈(9.29)_98호선" xfId="1868" xr:uid="{00000000-0005-0000-0000-00004B070000}"/>
    <cellStyle name="_3.육교구조계산서_덕성수량(신설2)_인화-논현B수량수정_여수신기수량_여수신기수량(후문1)_금광신갈(9.29)_98호선_23호선" xfId="1869" xr:uid="{00000000-0005-0000-0000-00004C070000}"/>
    <cellStyle name="_3.육교구조계산서_덕성수량(신설2)_인화-논현B수량수정_여수신기수량_여수신기수량(후문1)_금광신갈(9.29)_영사교외5개교" xfId="1870" xr:uid="{00000000-0005-0000-0000-00004D070000}"/>
    <cellStyle name="_3.육교구조계산서_덕성수량(신설2)_인화-논현B수량수정_여수신기수량_여수신기수량(후문1)_금광신갈(9.29)_영사교외5개교_23호선" xfId="1871" xr:uid="{00000000-0005-0000-0000-00004E070000}"/>
    <cellStyle name="_3.육교구조계산서_덕성수량(신설2)_인화-논현B수량수정_여수신기수량_여수신기수량(후문1)_영사교외5개교" xfId="1872" xr:uid="{00000000-0005-0000-0000-00004F070000}"/>
    <cellStyle name="_3.육교구조계산서_덕성수량(신설2)_인화-논현B수량수정_여수신기수량_여수신기수량(후문1)_영사교외5개교_23호선" xfId="1873" xr:uid="{00000000-0005-0000-0000-000050070000}"/>
    <cellStyle name="_3.육교구조계산서_덕성수량(신설2)_인화-논현B수량수정_여수신기수량_영사교외5개교" xfId="1874" xr:uid="{00000000-0005-0000-0000-000051070000}"/>
    <cellStyle name="_3.육교구조계산서_덕성수량(신설2)_인화-논현B수량수정_여수신기수량_영사교외5개교_23호선" xfId="1875" xr:uid="{00000000-0005-0000-0000-000052070000}"/>
    <cellStyle name="_3.육교구조계산서_덕성수량(신설2)_인화-논현B수량수정_영사교외5개교" xfId="1876" xr:uid="{00000000-0005-0000-0000-000053070000}"/>
    <cellStyle name="_3.육교구조계산서_덕성수량(신설2)_인화-논현B수량수정_영사교외5개교_23호선" xfId="1877" xr:uid="{00000000-0005-0000-0000-000054070000}"/>
    <cellStyle name="_3.육교구조계산서_덕성수량(신설2)_인화-논현B수량수정_인화-논현B수량수정" xfId="1878" xr:uid="{00000000-0005-0000-0000-000055070000}"/>
    <cellStyle name="_3.육교구조계산서_덕성수량(신설2)_인화-논현B수량수정_인화-논현B수량수정_82호선" xfId="1879" xr:uid="{00000000-0005-0000-0000-000056070000}"/>
    <cellStyle name="_3.육교구조계산서_덕성수량(신설2)_인화-논현B수량수정_인화-논현B수량수정_82호선(최종)" xfId="1880" xr:uid="{00000000-0005-0000-0000-000057070000}"/>
    <cellStyle name="_3.육교구조계산서_덕성수량(신설2)_인화-논현B수량수정_인화-논현B수량수정_82호선(최종)_23호선" xfId="1881" xr:uid="{00000000-0005-0000-0000-000058070000}"/>
    <cellStyle name="_3.육교구조계산서_덕성수량(신설2)_인화-논현B수량수정_인화-논현B수량수정_82호선_23호선" xfId="1882" xr:uid="{00000000-0005-0000-0000-000059070000}"/>
    <cellStyle name="_3.육교구조계산서_덕성수량(신설2)_인화-논현B수량수정_인화-논현B수량수정_98호선" xfId="1883" xr:uid="{00000000-0005-0000-0000-00005A070000}"/>
    <cellStyle name="_3.육교구조계산서_덕성수량(신설2)_인화-논현B수량수정_인화-논현B수량수정_98호선_23호선" xfId="1884" xr:uid="{00000000-0005-0000-0000-00005B070000}"/>
    <cellStyle name="_3.육교구조계산서_덕성수량(신설2)_인화-논현B수량수정_인화-논현B수량수정_금광신갈(8.22)" xfId="1885" xr:uid="{00000000-0005-0000-0000-00005C070000}"/>
    <cellStyle name="_3.육교구조계산서_덕성수량(신설2)_인화-논현B수량수정_인화-논현B수량수정_금광신갈(8.22)_82호선" xfId="1886" xr:uid="{00000000-0005-0000-0000-00005D070000}"/>
    <cellStyle name="_3.육교구조계산서_덕성수량(신설2)_인화-논현B수량수정_인화-논현B수량수정_금광신갈(8.22)_82호선(최종)" xfId="1887" xr:uid="{00000000-0005-0000-0000-00005E070000}"/>
    <cellStyle name="_3.육교구조계산서_덕성수량(신설2)_인화-논현B수량수정_인화-논현B수량수정_금광신갈(8.22)_82호선(최종)_23호선" xfId="1888" xr:uid="{00000000-0005-0000-0000-00005F070000}"/>
    <cellStyle name="_3.육교구조계산서_덕성수량(신설2)_인화-논현B수량수정_인화-논현B수량수정_금광신갈(8.22)_82호선_23호선" xfId="1889" xr:uid="{00000000-0005-0000-0000-000060070000}"/>
    <cellStyle name="_3.육교구조계산서_덕성수량(신설2)_인화-논현B수량수정_인화-논현B수량수정_금광신갈(8.22)_98호선" xfId="1890" xr:uid="{00000000-0005-0000-0000-000061070000}"/>
    <cellStyle name="_3.육교구조계산서_덕성수량(신설2)_인화-논현B수량수정_인화-논현B수량수정_금광신갈(8.22)_98호선_23호선" xfId="1891" xr:uid="{00000000-0005-0000-0000-000062070000}"/>
    <cellStyle name="_3.육교구조계산서_덕성수량(신설2)_인화-논현B수량수정_인화-논현B수량수정_금광신갈(8.22)_금광신갈(9.29)" xfId="1892" xr:uid="{00000000-0005-0000-0000-000063070000}"/>
    <cellStyle name="_3.육교구조계산서_덕성수량(신설2)_인화-논현B수량수정_인화-논현B수량수정_금광신갈(8.22)_금광신갈(9.29)_82호선" xfId="1893" xr:uid="{00000000-0005-0000-0000-000064070000}"/>
    <cellStyle name="_3.육교구조계산서_덕성수량(신설2)_인화-논현B수량수정_인화-논현B수량수정_금광신갈(8.22)_금광신갈(9.29)_82호선(최종)" xfId="1894" xr:uid="{00000000-0005-0000-0000-000065070000}"/>
    <cellStyle name="_3.육교구조계산서_덕성수량(신설2)_인화-논현B수량수정_인화-논현B수량수정_금광신갈(8.22)_금광신갈(9.29)_82호선(최종)_23호선" xfId="1895" xr:uid="{00000000-0005-0000-0000-000066070000}"/>
    <cellStyle name="_3.육교구조계산서_덕성수량(신설2)_인화-논현B수량수정_인화-논현B수량수정_금광신갈(8.22)_금광신갈(9.29)_82호선_23호선" xfId="1896" xr:uid="{00000000-0005-0000-0000-000067070000}"/>
    <cellStyle name="_3.육교구조계산서_덕성수량(신설2)_인화-논현B수량수정_인화-논현B수량수정_금광신갈(8.22)_금광신갈(9.29)_98호선" xfId="1897" xr:uid="{00000000-0005-0000-0000-000068070000}"/>
    <cellStyle name="_3.육교구조계산서_덕성수량(신설2)_인화-논현B수량수정_인화-논현B수량수정_금광신갈(8.22)_금광신갈(9.29)_98호선_23호선" xfId="1898" xr:uid="{00000000-0005-0000-0000-000069070000}"/>
    <cellStyle name="_3.육교구조계산서_덕성수량(신설2)_인화-논현B수량수정_인화-논현B수량수정_금광신갈(8.22)_금광신갈(9.29)_영사교외5개교" xfId="1899" xr:uid="{00000000-0005-0000-0000-00006A070000}"/>
    <cellStyle name="_3.육교구조계산서_덕성수량(신설2)_인화-논현B수량수정_인화-논현B수량수정_금광신갈(8.22)_금광신갈(9.29)_영사교외5개교_23호선" xfId="1900" xr:uid="{00000000-0005-0000-0000-00006B070000}"/>
    <cellStyle name="_3.육교구조계산서_덕성수량(신설2)_인화-논현B수량수정_인화-논현B수량수정_금광신갈(8.22)_영사교외5개교" xfId="1901" xr:uid="{00000000-0005-0000-0000-00006C070000}"/>
    <cellStyle name="_3.육교구조계산서_덕성수량(신설2)_인화-논현B수량수정_인화-논현B수량수정_금광신갈(8.22)_영사교외5개교_23호선" xfId="1902" xr:uid="{00000000-0005-0000-0000-00006D070000}"/>
    <cellStyle name="_3.육교구조계산서_덕성수량(신설2)_인화-논현B수량수정_인화-논현B수량수정_금광신갈수량" xfId="1903" xr:uid="{00000000-0005-0000-0000-00006E070000}"/>
    <cellStyle name="_3.육교구조계산서_덕성수량(신설2)_인화-논현B수량수정_인화-논현B수량수정_금광신갈수량_82호선" xfId="1904" xr:uid="{00000000-0005-0000-0000-00006F070000}"/>
    <cellStyle name="_3.육교구조계산서_덕성수량(신설2)_인화-논현B수량수정_인화-논현B수량수정_금광신갈수량_82호선(최종)" xfId="1905" xr:uid="{00000000-0005-0000-0000-000070070000}"/>
    <cellStyle name="_3.육교구조계산서_덕성수량(신설2)_인화-논현B수량수정_인화-논현B수량수정_금광신갈수량_82호선(최종)_23호선" xfId="1906" xr:uid="{00000000-0005-0000-0000-000071070000}"/>
    <cellStyle name="_3.육교구조계산서_덕성수량(신설2)_인화-논현B수량수정_인화-논현B수량수정_금광신갈수량_82호선_23호선" xfId="1907" xr:uid="{00000000-0005-0000-0000-000072070000}"/>
    <cellStyle name="_3.육교구조계산서_덕성수량(신설2)_인화-논현B수량수정_인화-논현B수량수정_금광신갈수량_98호선" xfId="1908" xr:uid="{00000000-0005-0000-0000-000073070000}"/>
    <cellStyle name="_3.육교구조계산서_덕성수량(신설2)_인화-논현B수량수정_인화-논현B수량수정_금광신갈수량_98호선_23호선" xfId="1909" xr:uid="{00000000-0005-0000-0000-000074070000}"/>
    <cellStyle name="_3.육교구조계산서_덕성수량(신설2)_인화-논현B수량수정_인화-논현B수량수정_금광신갈수량_금광신갈(9.29)" xfId="1910" xr:uid="{00000000-0005-0000-0000-000075070000}"/>
    <cellStyle name="_3.육교구조계산서_덕성수량(신설2)_인화-논현B수량수정_인화-논현B수량수정_금광신갈수량_금광신갈(9.29)_82호선" xfId="1911" xr:uid="{00000000-0005-0000-0000-000076070000}"/>
    <cellStyle name="_3.육교구조계산서_덕성수량(신설2)_인화-논현B수량수정_인화-논현B수량수정_금광신갈수량_금광신갈(9.29)_82호선(최종)" xfId="1912" xr:uid="{00000000-0005-0000-0000-000077070000}"/>
    <cellStyle name="_3.육교구조계산서_덕성수량(신설2)_인화-논현B수량수정_인화-논현B수량수정_금광신갈수량_금광신갈(9.29)_82호선(최종)_23호선" xfId="1913" xr:uid="{00000000-0005-0000-0000-000078070000}"/>
    <cellStyle name="_3.육교구조계산서_덕성수량(신설2)_인화-논현B수량수정_인화-논현B수량수정_금광신갈수량_금광신갈(9.29)_82호선_23호선" xfId="1914" xr:uid="{00000000-0005-0000-0000-000079070000}"/>
    <cellStyle name="_3.육교구조계산서_덕성수량(신설2)_인화-논현B수량수정_인화-논현B수량수정_금광신갈수량_금광신갈(9.29)_98호선" xfId="1915" xr:uid="{00000000-0005-0000-0000-00007A070000}"/>
    <cellStyle name="_3.육교구조계산서_덕성수량(신설2)_인화-논현B수량수정_인화-논현B수량수정_금광신갈수량_금광신갈(9.29)_98호선_23호선" xfId="1916" xr:uid="{00000000-0005-0000-0000-00007B070000}"/>
    <cellStyle name="_3.육교구조계산서_덕성수량(신설2)_인화-논현B수량수정_인화-논현B수량수정_금광신갈수량_금광신갈(9.29)_영사교외5개교" xfId="1917" xr:uid="{00000000-0005-0000-0000-00007C070000}"/>
    <cellStyle name="_3.육교구조계산서_덕성수량(신설2)_인화-논현B수량수정_인화-논현B수량수정_금광신갈수량_금광신갈(9.29)_영사교외5개교_23호선" xfId="1918" xr:uid="{00000000-0005-0000-0000-00007D070000}"/>
    <cellStyle name="_3.육교구조계산서_덕성수량(신설2)_인화-논현B수량수정_인화-논현B수량수정_금광신갈수량_영사교외5개교" xfId="1919" xr:uid="{00000000-0005-0000-0000-00007E070000}"/>
    <cellStyle name="_3.육교구조계산서_덕성수량(신설2)_인화-논현B수량수정_인화-논현B수량수정_금광신갈수량_영사교외5개교_23호선" xfId="1920" xr:uid="{00000000-0005-0000-0000-00007F070000}"/>
    <cellStyle name="_3.육교구조계산서_덕성수량(신설2)_인화-논현B수량수정_인화-논현B수량수정_여수신기수량(후문1)" xfId="1921" xr:uid="{00000000-0005-0000-0000-000080070000}"/>
    <cellStyle name="_3.육교구조계산서_덕성수량(신설2)_인화-논현B수량수정_인화-논현B수량수정_여수신기수량(후문1)_82호선" xfId="1922" xr:uid="{00000000-0005-0000-0000-000081070000}"/>
    <cellStyle name="_3.육교구조계산서_덕성수량(신설2)_인화-논현B수량수정_인화-논현B수량수정_여수신기수량(후문1)_82호선(최종)" xfId="1923" xr:uid="{00000000-0005-0000-0000-000082070000}"/>
    <cellStyle name="_3.육교구조계산서_덕성수량(신설2)_인화-논현B수량수정_인화-논현B수량수정_여수신기수량(후문1)_82호선(최종)_23호선" xfId="1924" xr:uid="{00000000-0005-0000-0000-000083070000}"/>
    <cellStyle name="_3.육교구조계산서_덕성수량(신설2)_인화-논현B수량수정_인화-논현B수량수정_여수신기수량(후문1)_82호선_23호선" xfId="1925" xr:uid="{00000000-0005-0000-0000-000084070000}"/>
    <cellStyle name="_3.육교구조계산서_덕성수량(신설2)_인화-논현B수량수정_인화-논현B수량수정_여수신기수량(후문1)_98호선" xfId="1926" xr:uid="{00000000-0005-0000-0000-000085070000}"/>
    <cellStyle name="_3.육교구조계산서_덕성수량(신설2)_인화-논현B수량수정_인화-논현B수량수정_여수신기수량(후문1)_98호선_23호선" xfId="1927" xr:uid="{00000000-0005-0000-0000-000086070000}"/>
    <cellStyle name="_3.육교구조계산서_덕성수량(신설2)_인화-논현B수량수정_인화-논현B수량수정_여수신기수량(후문1)_금광신갈(9.29)" xfId="1928" xr:uid="{00000000-0005-0000-0000-000087070000}"/>
    <cellStyle name="_3.육교구조계산서_덕성수량(신설2)_인화-논현B수량수정_인화-논현B수량수정_여수신기수량(후문1)_금광신갈(9.29)_82호선" xfId="1929" xr:uid="{00000000-0005-0000-0000-000088070000}"/>
    <cellStyle name="_3.육교구조계산서_덕성수량(신설2)_인화-논현B수량수정_인화-논현B수량수정_여수신기수량(후문1)_금광신갈(9.29)_82호선(최종)" xfId="1930" xr:uid="{00000000-0005-0000-0000-000089070000}"/>
    <cellStyle name="_3.육교구조계산서_덕성수량(신설2)_인화-논현B수량수정_인화-논현B수량수정_여수신기수량(후문1)_금광신갈(9.29)_82호선(최종)_23호선" xfId="1931" xr:uid="{00000000-0005-0000-0000-00008A070000}"/>
    <cellStyle name="_3.육교구조계산서_덕성수량(신설2)_인화-논현B수량수정_인화-논현B수량수정_여수신기수량(후문1)_금광신갈(9.29)_82호선_23호선" xfId="1932" xr:uid="{00000000-0005-0000-0000-00008B070000}"/>
    <cellStyle name="_3.육교구조계산서_덕성수량(신설2)_인화-논현B수량수정_인화-논현B수량수정_여수신기수량(후문1)_금광신갈(9.29)_98호선" xfId="1933" xr:uid="{00000000-0005-0000-0000-00008C070000}"/>
    <cellStyle name="_3.육교구조계산서_덕성수량(신설2)_인화-논현B수량수정_인화-논현B수량수정_여수신기수량(후문1)_금광신갈(9.29)_98호선_23호선" xfId="1934" xr:uid="{00000000-0005-0000-0000-00008D070000}"/>
    <cellStyle name="_3.육교구조계산서_덕성수량(신설2)_인화-논현B수량수정_인화-논현B수량수정_여수신기수량(후문1)_금광신갈(9.29)_영사교외5개교" xfId="1935" xr:uid="{00000000-0005-0000-0000-00008E070000}"/>
    <cellStyle name="_3.육교구조계산서_덕성수량(신설2)_인화-논현B수량수정_인화-논현B수량수정_여수신기수량(후문1)_금광신갈(9.29)_영사교외5개교_23호선" xfId="1936" xr:uid="{00000000-0005-0000-0000-00008F070000}"/>
    <cellStyle name="_3.육교구조계산서_덕성수량(신설2)_인화-논현B수량수정_인화-논현B수량수정_여수신기수량(후문1)_영사교외5개교" xfId="1937" xr:uid="{00000000-0005-0000-0000-000090070000}"/>
    <cellStyle name="_3.육교구조계산서_덕성수량(신설2)_인화-논현B수량수정_인화-논현B수량수정_여수신기수량(후문1)_영사교외5개교_23호선" xfId="1938" xr:uid="{00000000-0005-0000-0000-000091070000}"/>
    <cellStyle name="_3.육교구조계산서_덕성수량(신설2)_인화-논현B수량수정_인화-논현B수량수정_영사교외5개교" xfId="1939" xr:uid="{00000000-0005-0000-0000-000092070000}"/>
    <cellStyle name="_3.육교구조계산서_덕성수량(신설2)_인화-논현B수량수정_인화-논현B수량수정_영사교외5개교_23호선" xfId="1940" xr:uid="{00000000-0005-0000-0000-000093070000}"/>
    <cellStyle name="_3.육교구조계산서_수량(성북천2)" xfId="1941" xr:uid="{00000000-0005-0000-0000-000094070000}"/>
    <cellStyle name="_3.육교구조계산서_수량(성북천2)_82호선" xfId="1942" xr:uid="{00000000-0005-0000-0000-000095070000}"/>
    <cellStyle name="_3.육교구조계산서_수량(성북천2)_82호선(최종)" xfId="1943" xr:uid="{00000000-0005-0000-0000-000096070000}"/>
    <cellStyle name="_3.육교구조계산서_수량(성북천2)_82호선(최종)_23호선" xfId="1944" xr:uid="{00000000-0005-0000-0000-000097070000}"/>
    <cellStyle name="_3.육교구조계산서_수량(성북천2)_82호선_23호선" xfId="1945" xr:uid="{00000000-0005-0000-0000-000098070000}"/>
    <cellStyle name="_3.육교구조계산서_수량(성북천2)_98호선" xfId="1946" xr:uid="{00000000-0005-0000-0000-000099070000}"/>
    <cellStyle name="_3.육교구조계산서_수량(성북천2)_98호선_23호선" xfId="1947" xr:uid="{00000000-0005-0000-0000-00009A070000}"/>
    <cellStyle name="_3.육교구조계산서_수량(성북천2)_경림가오지구" xfId="1948" xr:uid="{00000000-0005-0000-0000-00009B070000}"/>
    <cellStyle name="_3.육교구조계산서_수량(성북천2)_경림가오지구_82호선" xfId="1949" xr:uid="{00000000-0005-0000-0000-00009C070000}"/>
    <cellStyle name="_3.육교구조계산서_수량(성북천2)_경림가오지구_82호선(최종)" xfId="1950" xr:uid="{00000000-0005-0000-0000-00009D070000}"/>
    <cellStyle name="_3.육교구조계산서_수량(성북천2)_경림가오지구_82호선(최종)_23호선" xfId="1951" xr:uid="{00000000-0005-0000-0000-00009E070000}"/>
    <cellStyle name="_3.육교구조계산서_수량(성북천2)_경림가오지구_82호선_23호선" xfId="1952" xr:uid="{00000000-0005-0000-0000-00009F070000}"/>
    <cellStyle name="_3.육교구조계산서_수량(성북천2)_경림가오지구_98호선" xfId="1953" xr:uid="{00000000-0005-0000-0000-0000A0070000}"/>
    <cellStyle name="_3.육교구조계산서_수량(성북천2)_경림가오지구_98호선_23호선" xfId="1954" xr:uid="{00000000-0005-0000-0000-0000A1070000}"/>
    <cellStyle name="_3.육교구조계산서_수량(성북천2)_경림가오지구_경림가오지구" xfId="1955" xr:uid="{00000000-0005-0000-0000-0000A2070000}"/>
    <cellStyle name="_3.육교구조계산서_수량(성북천2)_경림가오지구_경림가오지구_82호선" xfId="1956" xr:uid="{00000000-0005-0000-0000-0000A3070000}"/>
    <cellStyle name="_3.육교구조계산서_수량(성북천2)_경림가오지구_경림가오지구_82호선(최종)" xfId="1957" xr:uid="{00000000-0005-0000-0000-0000A4070000}"/>
    <cellStyle name="_3.육교구조계산서_수량(성북천2)_경림가오지구_경림가오지구_82호선(최종)_23호선" xfId="1958" xr:uid="{00000000-0005-0000-0000-0000A5070000}"/>
    <cellStyle name="_3.육교구조계산서_수량(성북천2)_경림가오지구_경림가오지구_82호선_23호선" xfId="1959" xr:uid="{00000000-0005-0000-0000-0000A6070000}"/>
    <cellStyle name="_3.육교구조계산서_수량(성북천2)_경림가오지구_경림가오지구_98호선" xfId="1960" xr:uid="{00000000-0005-0000-0000-0000A7070000}"/>
    <cellStyle name="_3.육교구조계산서_수량(성북천2)_경림가오지구_경림가오지구_98호선_23호선" xfId="1961" xr:uid="{00000000-0005-0000-0000-0000A8070000}"/>
    <cellStyle name="_3.육교구조계산서_수량(성북천2)_경림가오지구_경림가오지구_금광신갈(9.29)" xfId="1962" xr:uid="{00000000-0005-0000-0000-0000A9070000}"/>
    <cellStyle name="_3.육교구조계산서_수량(성북천2)_경림가오지구_경림가오지구_금광신갈(9.29)_82호선" xfId="1963" xr:uid="{00000000-0005-0000-0000-0000AA070000}"/>
    <cellStyle name="_3.육교구조계산서_수량(성북천2)_경림가오지구_경림가오지구_금광신갈(9.29)_82호선(최종)" xfId="1964" xr:uid="{00000000-0005-0000-0000-0000AB070000}"/>
    <cellStyle name="_3.육교구조계산서_수량(성북천2)_경림가오지구_경림가오지구_금광신갈(9.29)_82호선(최종)_23호선" xfId="1965" xr:uid="{00000000-0005-0000-0000-0000AC070000}"/>
    <cellStyle name="_3.육교구조계산서_수량(성북천2)_경림가오지구_경림가오지구_금광신갈(9.29)_82호선_23호선" xfId="1966" xr:uid="{00000000-0005-0000-0000-0000AD070000}"/>
    <cellStyle name="_3.육교구조계산서_수량(성북천2)_경림가오지구_경림가오지구_금광신갈(9.29)_98호선" xfId="1967" xr:uid="{00000000-0005-0000-0000-0000AE070000}"/>
    <cellStyle name="_3.육교구조계산서_수량(성북천2)_경림가오지구_경림가오지구_금광신갈(9.29)_98호선_23호선" xfId="1968" xr:uid="{00000000-0005-0000-0000-0000AF070000}"/>
    <cellStyle name="_3.육교구조계산서_수량(성북천2)_경림가오지구_경림가오지구_금광신갈(9.29)_영사교외5개교" xfId="1969" xr:uid="{00000000-0005-0000-0000-0000B0070000}"/>
    <cellStyle name="_3.육교구조계산서_수량(성북천2)_경림가오지구_경림가오지구_금광신갈(9.29)_영사교외5개교_23호선" xfId="1970" xr:uid="{00000000-0005-0000-0000-0000B1070000}"/>
    <cellStyle name="_3.육교구조계산서_수량(성북천2)_경림가오지구_경림가오지구_영사교외5개교" xfId="1971" xr:uid="{00000000-0005-0000-0000-0000B2070000}"/>
    <cellStyle name="_3.육교구조계산서_수량(성북천2)_경림가오지구_경림가오지구_영사교외5개교_23호선" xfId="1972" xr:uid="{00000000-0005-0000-0000-0000B3070000}"/>
    <cellStyle name="_3.육교구조계산서_수량(성북천2)_경림가오지구_금광신갈(9.29)" xfId="1973" xr:uid="{00000000-0005-0000-0000-0000B4070000}"/>
    <cellStyle name="_3.육교구조계산서_수량(성북천2)_경림가오지구_금광신갈(9.29)_82호선" xfId="1974" xr:uid="{00000000-0005-0000-0000-0000B5070000}"/>
    <cellStyle name="_3.육교구조계산서_수량(성북천2)_경림가오지구_금광신갈(9.29)_82호선(최종)" xfId="1975" xr:uid="{00000000-0005-0000-0000-0000B6070000}"/>
    <cellStyle name="_3.육교구조계산서_수량(성북천2)_경림가오지구_금광신갈(9.29)_82호선(최종)_23호선" xfId="1976" xr:uid="{00000000-0005-0000-0000-0000B7070000}"/>
    <cellStyle name="_3.육교구조계산서_수량(성북천2)_경림가오지구_금광신갈(9.29)_82호선_23호선" xfId="1977" xr:uid="{00000000-0005-0000-0000-0000B8070000}"/>
    <cellStyle name="_3.육교구조계산서_수량(성북천2)_경림가오지구_금광신갈(9.29)_98호선" xfId="1978" xr:uid="{00000000-0005-0000-0000-0000B9070000}"/>
    <cellStyle name="_3.육교구조계산서_수량(성북천2)_경림가오지구_금광신갈(9.29)_98호선_23호선" xfId="1979" xr:uid="{00000000-0005-0000-0000-0000BA070000}"/>
    <cellStyle name="_3.육교구조계산서_수량(성북천2)_경림가오지구_금광신갈(9.29)_영사교외5개교" xfId="1980" xr:uid="{00000000-0005-0000-0000-0000BB070000}"/>
    <cellStyle name="_3.육교구조계산서_수량(성북천2)_경림가오지구_금광신갈(9.29)_영사교외5개교_23호선" xfId="1981" xr:uid="{00000000-0005-0000-0000-0000BC070000}"/>
    <cellStyle name="_3.육교구조계산서_수량(성북천2)_경림가오지구_영사교외5개교" xfId="1982" xr:uid="{00000000-0005-0000-0000-0000BD070000}"/>
    <cellStyle name="_3.육교구조계산서_수량(성북천2)_경림가오지구_영사교외5개교_23호선" xfId="1983" xr:uid="{00000000-0005-0000-0000-0000BE070000}"/>
    <cellStyle name="_3.육교구조계산서_수량(성북천2)_금광신갈(9.29)" xfId="1984" xr:uid="{00000000-0005-0000-0000-0000BF070000}"/>
    <cellStyle name="_3.육교구조계산서_수량(성북천2)_금광신갈(9.29)_82호선" xfId="1985" xr:uid="{00000000-0005-0000-0000-0000C0070000}"/>
    <cellStyle name="_3.육교구조계산서_수량(성북천2)_금광신갈(9.29)_82호선(최종)" xfId="1986" xr:uid="{00000000-0005-0000-0000-0000C1070000}"/>
    <cellStyle name="_3.육교구조계산서_수량(성북천2)_금광신갈(9.29)_82호선(최종)_23호선" xfId="1987" xr:uid="{00000000-0005-0000-0000-0000C2070000}"/>
    <cellStyle name="_3.육교구조계산서_수량(성북천2)_금광신갈(9.29)_82호선_23호선" xfId="1988" xr:uid="{00000000-0005-0000-0000-0000C3070000}"/>
    <cellStyle name="_3.육교구조계산서_수량(성북천2)_금광신갈(9.29)_98호선" xfId="1989" xr:uid="{00000000-0005-0000-0000-0000C4070000}"/>
    <cellStyle name="_3.육교구조계산서_수량(성북천2)_금광신갈(9.29)_98호선_23호선" xfId="1990" xr:uid="{00000000-0005-0000-0000-0000C5070000}"/>
    <cellStyle name="_3.육교구조계산서_수량(성북천2)_금광신갈(9.29)_영사교외5개교" xfId="1991" xr:uid="{00000000-0005-0000-0000-0000C6070000}"/>
    <cellStyle name="_3.육교구조계산서_수량(성북천2)_금광신갈(9.29)_영사교외5개교_23호선" xfId="1992" xr:uid="{00000000-0005-0000-0000-0000C7070000}"/>
    <cellStyle name="_3.육교구조계산서_수량(성북천2)_영사교외5개교" xfId="1993" xr:uid="{00000000-0005-0000-0000-0000C8070000}"/>
    <cellStyle name="_3.육교구조계산서_수량(성북천2)_영사교외5개교_23호선" xfId="1994" xr:uid="{00000000-0005-0000-0000-0000C9070000}"/>
    <cellStyle name="_3.육교구조계산서_안성기초수량(0214완료)" xfId="1995" xr:uid="{00000000-0005-0000-0000-0000CA070000}"/>
    <cellStyle name="_3.육교구조계산서_안성기초수량(0214완료)_82호선" xfId="1996" xr:uid="{00000000-0005-0000-0000-0000CB070000}"/>
    <cellStyle name="_3.육교구조계산서_안성기초수량(0214완료)_82호선(최종)" xfId="1997" xr:uid="{00000000-0005-0000-0000-0000CC070000}"/>
    <cellStyle name="_3.육교구조계산서_안성기초수량(0214완료)_82호선(최종)_23호선" xfId="1998" xr:uid="{00000000-0005-0000-0000-0000CD070000}"/>
    <cellStyle name="_3.육교구조계산서_안성기초수량(0214완료)_82호선_23호선" xfId="1999" xr:uid="{00000000-0005-0000-0000-0000CE070000}"/>
    <cellStyle name="_3.육교구조계산서_안성기초수량(0214완료)_98호선" xfId="2000" xr:uid="{00000000-0005-0000-0000-0000CF070000}"/>
    <cellStyle name="_3.육교구조계산서_안성기초수량(0214완료)_98호선_23호선" xfId="2001" xr:uid="{00000000-0005-0000-0000-0000D0070000}"/>
    <cellStyle name="_3.육교구조계산서_안성기초수량(0214완료)_경림가오지구" xfId="2002" xr:uid="{00000000-0005-0000-0000-0000D1070000}"/>
    <cellStyle name="_3.육교구조계산서_안성기초수량(0214완료)_경림가오지구_82호선" xfId="2003" xr:uid="{00000000-0005-0000-0000-0000D2070000}"/>
    <cellStyle name="_3.육교구조계산서_안성기초수량(0214완료)_경림가오지구_82호선(최종)" xfId="2004" xr:uid="{00000000-0005-0000-0000-0000D3070000}"/>
    <cellStyle name="_3.육교구조계산서_안성기초수량(0214완료)_경림가오지구_82호선(최종)_23호선" xfId="2005" xr:uid="{00000000-0005-0000-0000-0000D4070000}"/>
    <cellStyle name="_3.육교구조계산서_안성기초수량(0214완료)_경림가오지구_82호선_23호선" xfId="2006" xr:uid="{00000000-0005-0000-0000-0000D5070000}"/>
    <cellStyle name="_3.육교구조계산서_안성기초수량(0214완료)_경림가오지구_98호선" xfId="2007" xr:uid="{00000000-0005-0000-0000-0000D6070000}"/>
    <cellStyle name="_3.육교구조계산서_안성기초수량(0214완료)_경림가오지구_98호선_23호선" xfId="2008" xr:uid="{00000000-0005-0000-0000-0000D7070000}"/>
    <cellStyle name="_3.육교구조계산서_안성기초수량(0214완료)_경림가오지구_경림가오지구" xfId="2009" xr:uid="{00000000-0005-0000-0000-0000D8070000}"/>
    <cellStyle name="_3.육교구조계산서_안성기초수량(0214완료)_경림가오지구_경림가오지구_82호선" xfId="2010" xr:uid="{00000000-0005-0000-0000-0000D9070000}"/>
    <cellStyle name="_3.육교구조계산서_안성기초수량(0214완료)_경림가오지구_경림가오지구_82호선(최종)" xfId="2011" xr:uid="{00000000-0005-0000-0000-0000DA070000}"/>
    <cellStyle name="_3.육교구조계산서_안성기초수량(0214완료)_경림가오지구_경림가오지구_82호선(최종)_23호선" xfId="2012" xr:uid="{00000000-0005-0000-0000-0000DB070000}"/>
    <cellStyle name="_3.육교구조계산서_안성기초수량(0214완료)_경림가오지구_경림가오지구_82호선_23호선" xfId="2013" xr:uid="{00000000-0005-0000-0000-0000DC070000}"/>
    <cellStyle name="_3.육교구조계산서_안성기초수량(0214완료)_경림가오지구_경림가오지구_98호선" xfId="2014" xr:uid="{00000000-0005-0000-0000-0000DD070000}"/>
    <cellStyle name="_3.육교구조계산서_안성기초수량(0214완료)_경림가오지구_경림가오지구_98호선_23호선" xfId="2015" xr:uid="{00000000-0005-0000-0000-0000DE070000}"/>
    <cellStyle name="_3.육교구조계산서_안성기초수량(0214완료)_경림가오지구_경림가오지구_금광신갈(9.29)" xfId="2016" xr:uid="{00000000-0005-0000-0000-0000DF070000}"/>
    <cellStyle name="_3.육교구조계산서_안성기초수량(0214완료)_경림가오지구_경림가오지구_금광신갈(9.29)_82호선" xfId="2017" xr:uid="{00000000-0005-0000-0000-0000E0070000}"/>
    <cellStyle name="_3.육교구조계산서_안성기초수량(0214완료)_경림가오지구_경림가오지구_금광신갈(9.29)_82호선(최종)" xfId="2018" xr:uid="{00000000-0005-0000-0000-0000E1070000}"/>
    <cellStyle name="_3.육교구조계산서_안성기초수량(0214완료)_경림가오지구_경림가오지구_금광신갈(9.29)_82호선(최종)_23호선" xfId="2019" xr:uid="{00000000-0005-0000-0000-0000E2070000}"/>
    <cellStyle name="_3.육교구조계산서_안성기초수량(0214완료)_경림가오지구_경림가오지구_금광신갈(9.29)_82호선_23호선" xfId="2020" xr:uid="{00000000-0005-0000-0000-0000E3070000}"/>
    <cellStyle name="_3.육교구조계산서_안성기초수량(0214완료)_경림가오지구_경림가오지구_금광신갈(9.29)_98호선" xfId="2021" xr:uid="{00000000-0005-0000-0000-0000E4070000}"/>
    <cellStyle name="_3.육교구조계산서_안성기초수량(0214완료)_경림가오지구_경림가오지구_금광신갈(9.29)_98호선_23호선" xfId="2022" xr:uid="{00000000-0005-0000-0000-0000E5070000}"/>
    <cellStyle name="_3.육교구조계산서_안성기초수량(0214완료)_경림가오지구_경림가오지구_금광신갈(9.29)_영사교외5개교" xfId="2023" xr:uid="{00000000-0005-0000-0000-0000E6070000}"/>
    <cellStyle name="_3.육교구조계산서_안성기초수량(0214완료)_경림가오지구_경림가오지구_금광신갈(9.29)_영사교외5개교_23호선" xfId="2024" xr:uid="{00000000-0005-0000-0000-0000E7070000}"/>
    <cellStyle name="_3.육교구조계산서_안성기초수량(0214완료)_경림가오지구_경림가오지구_영사교외5개교" xfId="2025" xr:uid="{00000000-0005-0000-0000-0000E8070000}"/>
    <cellStyle name="_3.육교구조계산서_안성기초수량(0214완료)_경림가오지구_경림가오지구_영사교외5개교_23호선" xfId="2026" xr:uid="{00000000-0005-0000-0000-0000E9070000}"/>
    <cellStyle name="_3.육교구조계산서_안성기초수량(0214완료)_경림가오지구_금광신갈(9.29)" xfId="2027" xr:uid="{00000000-0005-0000-0000-0000EA070000}"/>
    <cellStyle name="_3.육교구조계산서_안성기초수량(0214완료)_경림가오지구_금광신갈(9.29)_82호선" xfId="2028" xr:uid="{00000000-0005-0000-0000-0000EB070000}"/>
    <cellStyle name="_3.육교구조계산서_안성기초수량(0214완료)_경림가오지구_금광신갈(9.29)_82호선(최종)" xfId="2029" xr:uid="{00000000-0005-0000-0000-0000EC070000}"/>
    <cellStyle name="_3.육교구조계산서_안성기초수량(0214완료)_경림가오지구_금광신갈(9.29)_82호선(최종)_23호선" xfId="2030" xr:uid="{00000000-0005-0000-0000-0000ED070000}"/>
    <cellStyle name="_3.육교구조계산서_안성기초수량(0214완료)_경림가오지구_금광신갈(9.29)_82호선_23호선" xfId="2031" xr:uid="{00000000-0005-0000-0000-0000EE070000}"/>
    <cellStyle name="_3.육교구조계산서_안성기초수량(0214완료)_경림가오지구_금광신갈(9.29)_98호선" xfId="2032" xr:uid="{00000000-0005-0000-0000-0000EF070000}"/>
    <cellStyle name="_3.육교구조계산서_안성기초수량(0214완료)_경림가오지구_금광신갈(9.29)_98호선_23호선" xfId="2033" xr:uid="{00000000-0005-0000-0000-0000F0070000}"/>
    <cellStyle name="_3.육교구조계산서_안성기초수량(0214완료)_경림가오지구_금광신갈(9.29)_영사교외5개교" xfId="2034" xr:uid="{00000000-0005-0000-0000-0000F1070000}"/>
    <cellStyle name="_3.육교구조계산서_안성기초수량(0214완료)_경림가오지구_금광신갈(9.29)_영사교외5개교_23호선" xfId="2035" xr:uid="{00000000-0005-0000-0000-0000F2070000}"/>
    <cellStyle name="_3.육교구조계산서_안성기초수량(0214완료)_경림가오지구_영사교외5개교" xfId="2036" xr:uid="{00000000-0005-0000-0000-0000F3070000}"/>
    <cellStyle name="_3.육교구조계산서_안성기초수량(0214완료)_경림가오지구_영사교외5개교_23호선" xfId="2037" xr:uid="{00000000-0005-0000-0000-0000F4070000}"/>
    <cellStyle name="_3.육교구조계산서_안성기초수량(0214완료)_금광신갈(9.29)" xfId="2038" xr:uid="{00000000-0005-0000-0000-0000F5070000}"/>
    <cellStyle name="_3.육교구조계산서_안성기초수량(0214완료)_금광신갈(9.29)_82호선" xfId="2039" xr:uid="{00000000-0005-0000-0000-0000F6070000}"/>
    <cellStyle name="_3.육교구조계산서_안성기초수량(0214완료)_금광신갈(9.29)_82호선(최종)" xfId="2040" xr:uid="{00000000-0005-0000-0000-0000F7070000}"/>
    <cellStyle name="_3.육교구조계산서_안성기초수량(0214완료)_금광신갈(9.29)_82호선(최종)_23호선" xfId="2041" xr:uid="{00000000-0005-0000-0000-0000F8070000}"/>
    <cellStyle name="_3.육교구조계산서_안성기초수량(0214완료)_금광신갈(9.29)_82호선_23호선" xfId="2042" xr:uid="{00000000-0005-0000-0000-0000F9070000}"/>
    <cellStyle name="_3.육교구조계산서_안성기초수량(0214완료)_금광신갈(9.29)_98호선" xfId="2043" xr:uid="{00000000-0005-0000-0000-0000FA070000}"/>
    <cellStyle name="_3.육교구조계산서_안성기초수량(0214완료)_금광신갈(9.29)_98호선_23호선" xfId="2044" xr:uid="{00000000-0005-0000-0000-0000FB070000}"/>
    <cellStyle name="_3.육교구조계산서_안성기초수량(0214완료)_금광신갈(9.29)_영사교외5개교" xfId="2045" xr:uid="{00000000-0005-0000-0000-0000FC070000}"/>
    <cellStyle name="_3.육교구조계산서_안성기초수량(0214완료)_금광신갈(9.29)_영사교외5개교_23호선" xfId="2046" xr:uid="{00000000-0005-0000-0000-0000FD070000}"/>
    <cellStyle name="_3.육교구조계산서_안성기초수량(0214완료)_영사교외5개교" xfId="2047" xr:uid="{00000000-0005-0000-0000-0000FE070000}"/>
    <cellStyle name="_3.육교구조계산서_안성기초수량(0214완료)_영사교외5개교_23호선" xfId="2048" xr:uid="{00000000-0005-0000-0000-0000FF070000}"/>
    <cellStyle name="_3.육교구조계산서_여수신기수량(후문1)" xfId="2049" xr:uid="{00000000-0005-0000-0000-000000080000}"/>
    <cellStyle name="_3.육교구조계산서_여수신기수량(후문1)_82호선" xfId="2050" xr:uid="{00000000-0005-0000-0000-000001080000}"/>
    <cellStyle name="_3.육교구조계산서_여수신기수량(후문1)_82호선(최종)" xfId="2051" xr:uid="{00000000-0005-0000-0000-000002080000}"/>
    <cellStyle name="_3.육교구조계산서_여수신기수량(후문1)_82호선(최종)_23호선" xfId="2052" xr:uid="{00000000-0005-0000-0000-000003080000}"/>
    <cellStyle name="_3.육교구조계산서_여수신기수량(후문1)_82호선_23호선" xfId="2053" xr:uid="{00000000-0005-0000-0000-000004080000}"/>
    <cellStyle name="_3.육교구조계산서_여수신기수량(후문1)_98호선" xfId="2054" xr:uid="{00000000-0005-0000-0000-000005080000}"/>
    <cellStyle name="_3.육교구조계산서_여수신기수량(후문1)_98호선_23호선" xfId="2055" xr:uid="{00000000-0005-0000-0000-000006080000}"/>
    <cellStyle name="_3.육교구조계산서_여수신기수량(후문1)_금광신갈(9.29)" xfId="2056" xr:uid="{00000000-0005-0000-0000-000007080000}"/>
    <cellStyle name="_3.육교구조계산서_여수신기수량(후문1)_금광신갈(9.29)_82호선" xfId="2057" xr:uid="{00000000-0005-0000-0000-000008080000}"/>
    <cellStyle name="_3.육교구조계산서_여수신기수량(후문1)_금광신갈(9.29)_82호선(최종)" xfId="2058" xr:uid="{00000000-0005-0000-0000-000009080000}"/>
    <cellStyle name="_3.육교구조계산서_여수신기수량(후문1)_금광신갈(9.29)_82호선(최종)_23호선" xfId="2059" xr:uid="{00000000-0005-0000-0000-00000A080000}"/>
    <cellStyle name="_3.육교구조계산서_여수신기수량(후문1)_금광신갈(9.29)_82호선_23호선" xfId="2060" xr:uid="{00000000-0005-0000-0000-00000B080000}"/>
    <cellStyle name="_3.육교구조계산서_여수신기수량(후문1)_금광신갈(9.29)_98호선" xfId="2061" xr:uid="{00000000-0005-0000-0000-00000C080000}"/>
    <cellStyle name="_3.육교구조계산서_여수신기수량(후문1)_금광신갈(9.29)_98호선_23호선" xfId="2062" xr:uid="{00000000-0005-0000-0000-00000D080000}"/>
    <cellStyle name="_3.육교구조계산서_여수신기수량(후문1)_금광신갈(9.29)_영사교외5개교" xfId="2063" xr:uid="{00000000-0005-0000-0000-00000E080000}"/>
    <cellStyle name="_3.육교구조계산서_여수신기수량(후문1)_금광신갈(9.29)_영사교외5개교_23호선" xfId="2064" xr:uid="{00000000-0005-0000-0000-00000F080000}"/>
    <cellStyle name="_3.육교구조계산서_여수신기수량(후문1)_영사교외5개교" xfId="2065" xr:uid="{00000000-0005-0000-0000-000010080000}"/>
    <cellStyle name="_3.육교구조계산서_여수신기수량(후문1)_영사교외5개교_23호선" xfId="2066" xr:uid="{00000000-0005-0000-0000-000011080000}"/>
    <cellStyle name="_3.육교구조계산서_영사교외5개교" xfId="2067" xr:uid="{00000000-0005-0000-0000-000012080000}"/>
    <cellStyle name="_3.육교구조계산서_영사교외5개교_23호선" xfId="2068" xr:uid="{00000000-0005-0000-0000-000013080000}"/>
    <cellStyle name="_3.육교구조계산서_인화-논현A수량수정" xfId="2069" xr:uid="{00000000-0005-0000-0000-000014080000}"/>
    <cellStyle name="_3.육교구조계산서_인화-논현A수량수정_82호선" xfId="2070" xr:uid="{00000000-0005-0000-0000-000015080000}"/>
    <cellStyle name="_3.육교구조계산서_인화-논현A수량수정_82호선(최종)" xfId="2071" xr:uid="{00000000-0005-0000-0000-000016080000}"/>
    <cellStyle name="_3.육교구조계산서_인화-논현A수량수정_82호선(최종)_23호선" xfId="2072" xr:uid="{00000000-0005-0000-0000-000017080000}"/>
    <cellStyle name="_3.육교구조계산서_인화-논현A수량수정_82호선_23호선" xfId="2073" xr:uid="{00000000-0005-0000-0000-000018080000}"/>
    <cellStyle name="_3.육교구조계산서_인화-논현A수량수정_98호선" xfId="2074" xr:uid="{00000000-0005-0000-0000-000019080000}"/>
    <cellStyle name="_3.육교구조계산서_인화-논현A수량수정_98호선_23호선" xfId="2075" xr:uid="{00000000-0005-0000-0000-00001A080000}"/>
    <cellStyle name="_3.육교구조계산서_인화-논현A수량수정_경림가오지구" xfId="2076" xr:uid="{00000000-0005-0000-0000-00001B080000}"/>
    <cellStyle name="_3.육교구조계산서_인화-논현A수량수정_경림가오지구_82호선" xfId="2077" xr:uid="{00000000-0005-0000-0000-00001C080000}"/>
    <cellStyle name="_3.육교구조계산서_인화-논현A수량수정_경림가오지구_82호선(최종)" xfId="2078" xr:uid="{00000000-0005-0000-0000-00001D080000}"/>
    <cellStyle name="_3.육교구조계산서_인화-논현A수량수정_경림가오지구_82호선(최종)_23호선" xfId="2079" xr:uid="{00000000-0005-0000-0000-00001E080000}"/>
    <cellStyle name="_3.육교구조계산서_인화-논현A수량수정_경림가오지구_82호선_23호선" xfId="2080" xr:uid="{00000000-0005-0000-0000-00001F080000}"/>
    <cellStyle name="_3.육교구조계산서_인화-논현A수량수정_경림가오지구_98호선" xfId="2081" xr:uid="{00000000-0005-0000-0000-000020080000}"/>
    <cellStyle name="_3.육교구조계산서_인화-논현A수량수정_경림가오지구_98호선_23호선" xfId="2082" xr:uid="{00000000-0005-0000-0000-000021080000}"/>
    <cellStyle name="_3.육교구조계산서_인화-논현A수량수정_경림가오지구_경림가오지구" xfId="2083" xr:uid="{00000000-0005-0000-0000-000022080000}"/>
    <cellStyle name="_3.육교구조계산서_인화-논현A수량수정_경림가오지구_경림가오지구_82호선" xfId="2084" xr:uid="{00000000-0005-0000-0000-000023080000}"/>
    <cellStyle name="_3.육교구조계산서_인화-논현A수량수정_경림가오지구_경림가오지구_82호선(최종)" xfId="2085" xr:uid="{00000000-0005-0000-0000-000024080000}"/>
    <cellStyle name="_3.육교구조계산서_인화-논현A수량수정_경림가오지구_경림가오지구_82호선(최종)_23호선" xfId="2086" xr:uid="{00000000-0005-0000-0000-000025080000}"/>
    <cellStyle name="_3.육교구조계산서_인화-논현A수량수정_경림가오지구_경림가오지구_82호선_23호선" xfId="2087" xr:uid="{00000000-0005-0000-0000-000026080000}"/>
    <cellStyle name="_3.육교구조계산서_인화-논현A수량수정_경림가오지구_경림가오지구_98호선" xfId="2088" xr:uid="{00000000-0005-0000-0000-000027080000}"/>
    <cellStyle name="_3.육교구조계산서_인화-논현A수량수정_경림가오지구_경림가오지구_98호선_23호선" xfId="2089" xr:uid="{00000000-0005-0000-0000-000028080000}"/>
    <cellStyle name="_3.육교구조계산서_인화-논현A수량수정_경림가오지구_경림가오지구_금광신갈(9.29)" xfId="2090" xr:uid="{00000000-0005-0000-0000-000029080000}"/>
    <cellStyle name="_3.육교구조계산서_인화-논현A수량수정_경림가오지구_경림가오지구_금광신갈(9.29)_82호선" xfId="2091" xr:uid="{00000000-0005-0000-0000-00002A080000}"/>
    <cellStyle name="_3.육교구조계산서_인화-논현A수량수정_경림가오지구_경림가오지구_금광신갈(9.29)_82호선(최종)" xfId="2092" xr:uid="{00000000-0005-0000-0000-00002B080000}"/>
    <cellStyle name="_3.육교구조계산서_인화-논현A수량수정_경림가오지구_경림가오지구_금광신갈(9.29)_82호선(최종)_23호선" xfId="2093" xr:uid="{00000000-0005-0000-0000-00002C080000}"/>
    <cellStyle name="_3.육교구조계산서_인화-논현A수량수정_경림가오지구_경림가오지구_금광신갈(9.29)_82호선_23호선" xfId="2094" xr:uid="{00000000-0005-0000-0000-00002D080000}"/>
    <cellStyle name="_3.육교구조계산서_인화-논현A수량수정_경림가오지구_경림가오지구_금광신갈(9.29)_98호선" xfId="2095" xr:uid="{00000000-0005-0000-0000-00002E080000}"/>
    <cellStyle name="_3.육교구조계산서_인화-논현A수량수정_경림가오지구_경림가오지구_금광신갈(9.29)_98호선_23호선" xfId="2096" xr:uid="{00000000-0005-0000-0000-00002F080000}"/>
    <cellStyle name="_3.육교구조계산서_인화-논현A수량수정_경림가오지구_경림가오지구_금광신갈(9.29)_영사교외5개교" xfId="2097" xr:uid="{00000000-0005-0000-0000-000030080000}"/>
    <cellStyle name="_3.육교구조계산서_인화-논현A수량수정_경림가오지구_경림가오지구_금광신갈(9.29)_영사교외5개교_23호선" xfId="2098" xr:uid="{00000000-0005-0000-0000-000031080000}"/>
    <cellStyle name="_3.육교구조계산서_인화-논현A수량수정_경림가오지구_경림가오지구_영사교외5개교" xfId="2099" xr:uid="{00000000-0005-0000-0000-000032080000}"/>
    <cellStyle name="_3.육교구조계산서_인화-논현A수량수정_경림가오지구_경림가오지구_영사교외5개교_23호선" xfId="2100" xr:uid="{00000000-0005-0000-0000-000033080000}"/>
    <cellStyle name="_3.육교구조계산서_인화-논현A수량수정_경림가오지구_금광신갈(9.29)" xfId="2101" xr:uid="{00000000-0005-0000-0000-000034080000}"/>
    <cellStyle name="_3.육교구조계산서_인화-논현A수량수정_경림가오지구_금광신갈(9.29)_82호선" xfId="2102" xr:uid="{00000000-0005-0000-0000-000035080000}"/>
    <cellStyle name="_3.육교구조계산서_인화-논현A수량수정_경림가오지구_금광신갈(9.29)_82호선(최종)" xfId="2103" xr:uid="{00000000-0005-0000-0000-000036080000}"/>
    <cellStyle name="_3.육교구조계산서_인화-논현A수량수정_경림가오지구_금광신갈(9.29)_82호선(최종)_23호선" xfId="2104" xr:uid="{00000000-0005-0000-0000-000037080000}"/>
    <cellStyle name="_3.육교구조계산서_인화-논현A수량수정_경림가오지구_금광신갈(9.29)_82호선_23호선" xfId="2105" xr:uid="{00000000-0005-0000-0000-000038080000}"/>
    <cellStyle name="_3.육교구조계산서_인화-논현A수량수정_경림가오지구_금광신갈(9.29)_98호선" xfId="2106" xr:uid="{00000000-0005-0000-0000-000039080000}"/>
    <cellStyle name="_3.육교구조계산서_인화-논현A수량수정_경림가오지구_금광신갈(9.29)_98호선_23호선" xfId="2107" xr:uid="{00000000-0005-0000-0000-00003A080000}"/>
    <cellStyle name="_3.육교구조계산서_인화-논현A수량수정_경림가오지구_금광신갈(9.29)_영사교외5개교" xfId="2108" xr:uid="{00000000-0005-0000-0000-00003B080000}"/>
    <cellStyle name="_3.육교구조계산서_인화-논현A수량수정_경림가오지구_금광신갈(9.29)_영사교외5개교_23호선" xfId="2109" xr:uid="{00000000-0005-0000-0000-00003C080000}"/>
    <cellStyle name="_3.육교구조계산서_인화-논현A수량수정_경림가오지구_영사교외5개교" xfId="2110" xr:uid="{00000000-0005-0000-0000-00003D080000}"/>
    <cellStyle name="_3.육교구조계산서_인화-논현A수량수정_경림가오지구_영사교외5개교_23호선" xfId="2111" xr:uid="{00000000-0005-0000-0000-00003E080000}"/>
    <cellStyle name="_3.육교구조계산서_인화-논현A수량수정_금광신갈(9.29)" xfId="2112" xr:uid="{00000000-0005-0000-0000-00003F080000}"/>
    <cellStyle name="_3.육교구조계산서_인화-논현A수량수정_금광신갈(9.29)_82호선" xfId="2113" xr:uid="{00000000-0005-0000-0000-000040080000}"/>
    <cellStyle name="_3.육교구조계산서_인화-논현A수량수정_금광신갈(9.29)_82호선(최종)" xfId="2114" xr:uid="{00000000-0005-0000-0000-000041080000}"/>
    <cellStyle name="_3.육교구조계산서_인화-논현A수량수정_금광신갈(9.29)_82호선(최종)_23호선" xfId="2115" xr:uid="{00000000-0005-0000-0000-000042080000}"/>
    <cellStyle name="_3.육교구조계산서_인화-논현A수량수정_금광신갈(9.29)_82호선_23호선" xfId="2116" xr:uid="{00000000-0005-0000-0000-000043080000}"/>
    <cellStyle name="_3.육교구조계산서_인화-논현A수량수정_금광신갈(9.29)_98호선" xfId="2117" xr:uid="{00000000-0005-0000-0000-000044080000}"/>
    <cellStyle name="_3.육교구조계산서_인화-논현A수량수정_금광신갈(9.29)_98호선_23호선" xfId="2118" xr:uid="{00000000-0005-0000-0000-000045080000}"/>
    <cellStyle name="_3.육교구조계산서_인화-논현A수량수정_금광신갈(9.29)_영사교외5개교" xfId="2119" xr:uid="{00000000-0005-0000-0000-000046080000}"/>
    <cellStyle name="_3.육교구조계산서_인화-논현A수량수정_금광신갈(9.29)_영사교외5개교_23호선" xfId="2120" xr:uid="{00000000-0005-0000-0000-000047080000}"/>
    <cellStyle name="_3.육교구조계산서_인화-논현A수량수정_성북구보도교" xfId="2121" xr:uid="{00000000-0005-0000-0000-000048080000}"/>
    <cellStyle name="_3.육교구조계산서_인화-논현A수량수정_성북구보도교_82호선" xfId="2122" xr:uid="{00000000-0005-0000-0000-000049080000}"/>
    <cellStyle name="_3.육교구조계산서_인화-논현A수량수정_성북구보도교_82호선(최종)" xfId="2123" xr:uid="{00000000-0005-0000-0000-00004A080000}"/>
    <cellStyle name="_3.육교구조계산서_인화-논현A수량수정_성북구보도교_82호선(최종)_23호선" xfId="2124" xr:uid="{00000000-0005-0000-0000-00004B080000}"/>
    <cellStyle name="_3.육교구조계산서_인화-논현A수량수정_성북구보도교_82호선_23호선" xfId="2125" xr:uid="{00000000-0005-0000-0000-00004C080000}"/>
    <cellStyle name="_3.육교구조계산서_인화-논현A수량수정_성북구보도교_98호선" xfId="2126" xr:uid="{00000000-0005-0000-0000-00004D080000}"/>
    <cellStyle name="_3.육교구조계산서_인화-논현A수량수정_성북구보도교_98호선_23호선" xfId="2127" xr:uid="{00000000-0005-0000-0000-00004E080000}"/>
    <cellStyle name="_3.육교구조계산서_인화-논현A수량수정_성북구보도교_경림가오지구" xfId="2128" xr:uid="{00000000-0005-0000-0000-00004F080000}"/>
    <cellStyle name="_3.육교구조계산서_인화-논현A수량수정_성북구보도교_경림가오지구_82호선" xfId="2129" xr:uid="{00000000-0005-0000-0000-000050080000}"/>
    <cellStyle name="_3.육교구조계산서_인화-논현A수량수정_성북구보도교_경림가오지구_82호선(최종)" xfId="2130" xr:uid="{00000000-0005-0000-0000-000051080000}"/>
    <cellStyle name="_3.육교구조계산서_인화-논현A수량수정_성북구보도교_경림가오지구_82호선(최종)_23호선" xfId="2131" xr:uid="{00000000-0005-0000-0000-000052080000}"/>
    <cellStyle name="_3.육교구조계산서_인화-논현A수량수정_성북구보도교_경림가오지구_82호선_23호선" xfId="2132" xr:uid="{00000000-0005-0000-0000-000053080000}"/>
    <cellStyle name="_3.육교구조계산서_인화-논현A수량수정_성북구보도교_경림가오지구_98호선" xfId="2133" xr:uid="{00000000-0005-0000-0000-000054080000}"/>
    <cellStyle name="_3.육교구조계산서_인화-논현A수량수정_성북구보도교_경림가오지구_98호선_23호선" xfId="2134" xr:uid="{00000000-0005-0000-0000-000055080000}"/>
    <cellStyle name="_3.육교구조계산서_인화-논현A수량수정_성북구보도교_경림가오지구_금광신갈(9.29)" xfId="2135" xr:uid="{00000000-0005-0000-0000-000056080000}"/>
    <cellStyle name="_3.육교구조계산서_인화-논현A수량수정_성북구보도교_경림가오지구_금광신갈(9.29)_82호선" xfId="2136" xr:uid="{00000000-0005-0000-0000-000057080000}"/>
    <cellStyle name="_3.육교구조계산서_인화-논현A수량수정_성북구보도교_경림가오지구_금광신갈(9.29)_82호선(최종)" xfId="2137" xr:uid="{00000000-0005-0000-0000-000058080000}"/>
    <cellStyle name="_3.육교구조계산서_인화-논현A수량수정_성북구보도교_경림가오지구_금광신갈(9.29)_82호선(최종)_23호선" xfId="2138" xr:uid="{00000000-0005-0000-0000-000059080000}"/>
    <cellStyle name="_3.육교구조계산서_인화-논현A수량수정_성북구보도교_경림가오지구_금광신갈(9.29)_82호선_23호선" xfId="2139" xr:uid="{00000000-0005-0000-0000-00005A080000}"/>
    <cellStyle name="_3.육교구조계산서_인화-논현A수량수정_성북구보도교_경림가오지구_금광신갈(9.29)_98호선" xfId="2140" xr:uid="{00000000-0005-0000-0000-00005B080000}"/>
    <cellStyle name="_3.육교구조계산서_인화-논현A수량수정_성북구보도교_경림가오지구_금광신갈(9.29)_98호선_23호선" xfId="2141" xr:uid="{00000000-0005-0000-0000-00005C080000}"/>
    <cellStyle name="_3.육교구조계산서_인화-논현A수량수정_성북구보도교_경림가오지구_금광신갈(9.29)_영사교외5개교" xfId="2142" xr:uid="{00000000-0005-0000-0000-00005D080000}"/>
    <cellStyle name="_3.육교구조계산서_인화-논현A수량수정_성북구보도교_경림가오지구_금광신갈(9.29)_영사교외5개교_23호선" xfId="2143" xr:uid="{00000000-0005-0000-0000-00005E080000}"/>
    <cellStyle name="_3.육교구조계산서_인화-논현A수량수정_성북구보도교_경림가오지구_영사교외5개교" xfId="2144" xr:uid="{00000000-0005-0000-0000-00005F080000}"/>
    <cellStyle name="_3.육교구조계산서_인화-논현A수량수정_성북구보도교_경림가오지구_영사교외5개교_23호선" xfId="2145" xr:uid="{00000000-0005-0000-0000-000060080000}"/>
    <cellStyle name="_3.육교구조계산서_인화-논현A수량수정_성북구보도교_금광신갈(9.29)" xfId="2146" xr:uid="{00000000-0005-0000-0000-000061080000}"/>
    <cellStyle name="_3.육교구조계산서_인화-논현A수량수정_성북구보도교_금광신갈(9.29)_82호선" xfId="2147" xr:uid="{00000000-0005-0000-0000-000062080000}"/>
    <cellStyle name="_3.육교구조계산서_인화-논현A수량수정_성북구보도교_금광신갈(9.29)_82호선(최종)" xfId="2148" xr:uid="{00000000-0005-0000-0000-000063080000}"/>
    <cellStyle name="_3.육교구조계산서_인화-논현A수량수정_성북구보도교_금광신갈(9.29)_82호선(최종)_23호선" xfId="2149" xr:uid="{00000000-0005-0000-0000-000064080000}"/>
    <cellStyle name="_3.육교구조계산서_인화-논현A수량수정_성북구보도교_금광신갈(9.29)_82호선_23호선" xfId="2150" xr:uid="{00000000-0005-0000-0000-000065080000}"/>
    <cellStyle name="_3.육교구조계산서_인화-논현A수량수정_성북구보도교_금광신갈(9.29)_98호선" xfId="2151" xr:uid="{00000000-0005-0000-0000-000066080000}"/>
    <cellStyle name="_3.육교구조계산서_인화-논현A수량수정_성북구보도교_금광신갈(9.29)_98호선_23호선" xfId="2152" xr:uid="{00000000-0005-0000-0000-000067080000}"/>
    <cellStyle name="_3.육교구조계산서_인화-논현A수량수정_성북구보도교_금광신갈(9.29)_영사교외5개교" xfId="2153" xr:uid="{00000000-0005-0000-0000-000068080000}"/>
    <cellStyle name="_3.육교구조계산서_인화-논현A수량수정_성북구보도교_금광신갈(9.29)_영사교외5개교_23호선" xfId="2154" xr:uid="{00000000-0005-0000-0000-000069080000}"/>
    <cellStyle name="_3.육교구조계산서_인화-논현A수량수정_성북구보도교_수량(성북천2)" xfId="2155" xr:uid="{00000000-0005-0000-0000-00006A080000}"/>
    <cellStyle name="_3.육교구조계산서_인화-논현A수량수정_성북구보도교_수량(성북천2)_82호선" xfId="2156" xr:uid="{00000000-0005-0000-0000-00006B080000}"/>
    <cellStyle name="_3.육교구조계산서_인화-논현A수량수정_성북구보도교_수량(성북천2)_82호선(최종)" xfId="2157" xr:uid="{00000000-0005-0000-0000-00006C080000}"/>
    <cellStyle name="_3.육교구조계산서_인화-논현A수량수정_성북구보도교_수량(성북천2)_82호선(최종)_23호선" xfId="2158" xr:uid="{00000000-0005-0000-0000-00006D080000}"/>
    <cellStyle name="_3.육교구조계산서_인화-논현A수량수정_성북구보도교_수량(성북천2)_82호선_23호선" xfId="2159" xr:uid="{00000000-0005-0000-0000-00006E080000}"/>
    <cellStyle name="_3.육교구조계산서_인화-논현A수량수정_성북구보도교_수량(성북천2)_98호선" xfId="2160" xr:uid="{00000000-0005-0000-0000-00006F080000}"/>
    <cellStyle name="_3.육교구조계산서_인화-논현A수량수정_성북구보도교_수량(성북천2)_98호선_23호선" xfId="2161" xr:uid="{00000000-0005-0000-0000-000070080000}"/>
    <cellStyle name="_3.육교구조계산서_인화-논현A수량수정_성북구보도교_수량(성북천2)_경림가오지구" xfId="2162" xr:uid="{00000000-0005-0000-0000-000071080000}"/>
    <cellStyle name="_3.육교구조계산서_인화-논현A수량수정_성북구보도교_수량(성북천2)_경림가오지구_82호선" xfId="2163" xr:uid="{00000000-0005-0000-0000-000072080000}"/>
    <cellStyle name="_3.육교구조계산서_인화-논현A수량수정_성북구보도교_수량(성북천2)_경림가오지구_82호선(최종)" xfId="2164" xr:uid="{00000000-0005-0000-0000-000073080000}"/>
    <cellStyle name="_3.육교구조계산서_인화-논현A수량수정_성북구보도교_수량(성북천2)_경림가오지구_82호선(최종)_23호선" xfId="2165" xr:uid="{00000000-0005-0000-0000-000074080000}"/>
    <cellStyle name="_3.육교구조계산서_인화-논현A수량수정_성북구보도교_수량(성북천2)_경림가오지구_82호선_23호선" xfId="2166" xr:uid="{00000000-0005-0000-0000-000075080000}"/>
    <cellStyle name="_3.육교구조계산서_인화-논현A수량수정_성북구보도교_수량(성북천2)_경림가오지구_98호선" xfId="2167" xr:uid="{00000000-0005-0000-0000-000076080000}"/>
    <cellStyle name="_3.육교구조계산서_인화-논현A수량수정_성북구보도교_수량(성북천2)_경림가오지구_98호선_23호선" xfId="2168" xr:uid="{00000000-0005-0000-0000-000077080000}"/>
    <cellStyle name="_3.육교구조계산서_인화-논현A수량수정_성북구보도교_수량(성북천2)_경림가오지구_경림가오지구" xfId="2169" xr:uid="{00000000-0005-0000-0000-000078080000}"/>
    <cellStyle name="_3.육교구조계산서_인화-논현A수량수정_성북구보도교_수량(성북천2)_경림가오지구_경림가오지구_82호선" xfId="2170" xr:uid="{00000000-0005-0000-0000-000079080000}"/>
    <cellStyle name="_3.육교구조계산서_인화-논현A수량수정_성북구보도교_수량(성북천2)_경림가오지구_경림가오지구_82호선(최종)" xfId="2171" xr:uid="{00000000-0005-0000-0000-00007A080000}"/>
    <cellStyle name="_3.육교구조계산서_인화-논현A수량수정_성북구보도교_수량(성북천2)_경림가오지구_경림가오지구_82호선(최종)_23호선" xfId="2172" xr:uid="{00000000-0005-0000-0000-00007B080000}"/>
    <cellStyle name="_3.육교구조계산서_인화-논현A수량수정_성북구보도교_수량(성북천2)_경림가오지구_경림가오지구_82호선_23호선" xfId="2173" xr:uid="{00000000-0005-0000-0000-00007C080000}"/>
    <cellStyle name="_3.육교구조계산서_인화-논현A수량수정_성북구보도교_수량(성북천2)_경림가오지구_경림가오지구_98호선" xfId="2174" xr:uid="{00000000-0005-0000-0000-00007D080000}"/>
    <cellStyle name="_3.육교구조계산서_인화-논현A수량수정_성북구보도교_수량(성북천2)_경림가오지구_경림가오지구_98호선_23호선" xfId="2175" xr:uid="{00000000-0005-0000-0000-00007E080000}"/>
    <cellStyle name="_3.육교구조계산서_인화-논현A수량수정_성북구보도교_수량(성북천2)_경림가오지구_경림가오지구_금광신갈(9.29)" xfId="2176" xr:uid="{00000000-0005-0000-0000-00007F080000}"/>
    <cellStyle name="_3.육교구조계산서_인화-논현A수량수정_성북구보도교_수량(성북천2)_경림가오지구_경림가오지구_금광신갈(9.29)_82호선" xfId="2177" xr:uid="{00000000-0005-0000-0000-000080080000}"/>
    <cellStyle name="_3.육교구조계산서_인화-논현A수량수정_성북구보도교_수량(성북천2)_경림가오지구_경림가오지구_금광신갈(9.29)_82호선(최종)" xfId="2178" xr:uid="{00000000-0005-0000-0000-000081080000}"/>
    <cellStyle name="_3.육교구조계산서_인화-논현A수량수정_성북구보도교_수량(성북천2)_경림가오지구_경림가오지구_금광신갈(9.29)_82호선(최종)_23호선" xfId="2179" xr:uid="{00000000-0005-0000-0000-000082080000}"/>
    <cellStyle name="_3.육교구조계산서_인화-논현A수량수정_성북구보도교_수량(성북천2)_경림가오지구_경림가오지구_금광신갈(9.29)_82호선_23호선" xfId="2180" xr:uid="{00000000-0005-0000-0000-000083080000}"/>
    <cellStyle name="_3.육교구조계산서_인화-논현A수량수정_성북구보도교_수량(성북천2)_경림가오지구_경림가오지구_금광신갈(9.29)_98호선" xfId="2181" xr:uid="{00000000-0005-0000-0000-000084080000}"/>
    <cellStyle name="_3.육교구조계산서_인화-논현A수량수정_성북구보도교_수량(성북천2)_경림가오지구_경림가오지구_금광신갈(9.29)_98호선_23호선" xfId="2182" xr:uid="{00000000-0005-0000-0000-000085080000}"/>
    <cellStyle name="_3.육교구조계산서_인화-논현A수량수정_성북구보도교_수량(성북천2)_경림가오지구_경림가오지구_금광신갈(9.29)_영사교외5개교" xfId="2183" xr:uid="{00000000-0005-0000-0000-000086080000}"/>
    <cellStyle name="_3.육교구조계산서_인화-논현A수량수정_성북구보도교_수량(성북천2)_경림가오지구_경림가오지구_금광신갈(9.29)_영사교외5개교_23호선" xfId="2184" xr:uid="{00000000-0005-0000-0000-000087080000}"/>
    <cellStyle name="_3.육교구조계산서_인화-논현A수량수정_성북구보도교_수량(성북천2)_경림가오지구_경림가오지구_영사교외5개교" xfId="2185" xr:uid="{00000000-0005-0000-0000-000088080000}"/>
    <cellStyle name="_3.육교구조계산서_인화-논현A수량수정_성북구보도교_수량(성북천2)_경림가오지구_경림가오지구_영사교외5개교_23호선" xfId="2186" xr:uid="{00000000-0005-0000-0000-000089080000}"/>
    <cellStyle name="_3.육교구조계산서_인화-논현A수량수정_성북구보도교_수량(성북천2)_경림가오지구_금광신갈(9.29)" xfId="2187" xr:uid="{00000000-0005-0000-0000-00008A080000}"/>
    <cellStyle name="_3.육교구조계산서_인화-논현A수량수정_성북구보도교_수량(성북천2)_경림가오지구_금광신갈(9.29)_82호선" xfId="2188" xr:uid="{00000000-0005-0000-0000-00008B080000}"/>
    <cellStyle name="_3.육교구조계산서_인화-논현A수량수정_성북구보도교_수량(성북천2)_경림가오지구_금광신갈(9.29)_82호선(최종)" xfId="2189" xr:uid="{00000000-0005-0000-0000-00008C080000}"/>
    <cellStyle name="_3.육교구조계산서_인화-논현A수량수정_성북구보도교_수량(성북천2)_경림가오지구_금광신갈(9.29)_82호선(최종)_23호선" xfId="2190" xr:uid="{00000000-0005-0000-0000-00008D080000}"/>
    <cellStyle name="_3.육교구조계산서_인화-논현A수량수정_성북구보도교_수량(성북천2)_경림가오지구_금광신갈(9.29)_82호선_23호선" xfId="2191" xr:uid="{00000000-0005-0000-0000-00008E080000}"/>
    <cellStyle name="_3.육교구조계산서_인화-논현A수량수정_성북구보도교_수량(성북천2)_경림가오지구_금광신갈(9.29)_98호선" xfId="2192" xr:uid="{00000000-0005-0000-0000-00008F080000}"/>
    <cellStyle name="_3.육교구조계산서_인화-논현A수량수정_성북구보도교_수량(성북천2)_경림가오지구_금광신갈(9.29)_98호선_23호선" xfId="2193" xr:uid="{00000000-0005-0000-0000-000090080000}"/>
    <cellStyle name="_3.육교구조계산서_인화-논현A수량수정_성북구보도교_수량(성북천2)_경림가오지구_금광신갈(9.29)_영사교외5개교" xfId="2194" xr:uid="{00000000-0005-0000-0000-000091080000}"/>
    <cellStyle name="_3.육교구조계산서_인화-논현A수량수정_성북구보도교_수량(성북천2)_경림가오지구_금광신갈(9.29)_영사교외5개교_23호선" xfId="2195" xr:uid="{00000000-0005-0000-0000-000092080000}"/>
    <cellStyle name="_3.육교구조계산서_인화-논현A수량수정_성북구보도교_수량(성북천2)_경림가오지구_영사교외5개교" xfId="2196" xr:uid="{00000000-0005-0000-0000-000093080000}"/>
    <cellStyle name="_3.육교구조계산서_인화-논현A수량수정_성북구보도교_수량(성북천2)_경림가오지구_영사교외5개교_23호선" xfId="2197" xr:uid="{00000000-0005-0000-0000-000094080000}"/>
    <cellStyle name="_3.육교구조계산서_인화-논현A수량수정_성북구보도교_수량(성북천2)_금광신갈(9.29)" xfId="2198" xr:uid="{00000000-0005-0000-0000-000095080000}"/>
    <cellStyle name="_3.육교구조계산서_인화-논현A수량수정_성북구보도교_수량(성북천2)_금광신갈(9.29)_82호선" xfId="2199" xr:uid="{00000000-0005-0000-0000-000096080000}"/>
    <cellStyle name="_3.육교구조계산서_인화-논현A수량수정_성북구보도교_수량(성북천2)_금광신갈(9.29)_82호선(최종)" xfId="2200" xr:uid="{00000000-0005-0000-0000-000097080000}"/>
    <cellStyle name="_3.육교구조계산서_인화-논현A수량수정_성북구보도교_수량(성북천2)_금광신갈(9.29)_82호선(최종)_23호선" xfId="2201" xr:uid="{00000000-0005-0000-0000-000098080000}"/>
    <cellStyle name="_3.육교구조계산서_인화-논현A수량수정_성북구보도교_수량(성북천2)_금광신갈(9.29)_82호선_23호선" xfId="2202" xr:uid="{00000000-0005-0000-0000-000099080000}"/>
    <cellStyle name="_3.육교구조계산서_인화-논현A수량수정_성북구보도교_수량(성북천2)_금광신갈(9.29)_98호선" xfId="2203" xr:uid="{00000000-0005-0000-0000-00009A080000}"/>
    <cellStyle name="_3.육교구조계산서_인화-논현A수량수정_성북구보도교_수량(성북천2)_금광신갈(9.29)_98호선_23호선" xfId="2204" xr:uid="{00000000-0005-0000-0000-00009B080000}"/>
    <cellStyle name="_3.육교구조계산서_인화-논현A수량수정_성북구보도교_수량(성북천2)_금광신갈(9.29)_영사교외5개교" xfId="2205" xr:uid="{00000000-0005-0000-0000-00009C080000}"/>
    <cellStyle name="_3.육교구조계산서_인화-논현A수량수정_성북구보도교_수량(성북천2)_금광신갈(9.29)_영사교외5개교_23호선" xfId="2206" xr:uid="{00000000-0005-0000-0000-00009D080000}"/>
    <cellStyle name="_3.육교구조계산서_인화-논현A수량수정_성북구보도교_수량(성북천2)_영사교외5개교" xfId="2207" xr:uid="{00000000-0005-0000-0000-00009E080000}"/>
    <cellStyle name="_3.육교구조계산서_인화-논현A수량수정_성북구보도교_수량(성북천2)_영사교외5개교_23호선" xfId="2208" xr:uid="{00000000-0005-0000-0000-00009F080000}"/>
    <cellStyle name="_3.육교구조계산서_인화-논현A수량수정_성북구보도교_안성기초수량(0214완료)" xfId="2209" xr:uid="{00000000-0005-0000-0000-0000A0080000}"/>
    <cellStyle name="_3.육교구조계산서_인화-논현A수량수정_성북구보도교_안성기초수량(0214완료)_82호선" xfId="2210" xr:uid="{00000000-0005-0000-0000-0000A1080000}"/>
    <cellStyle name="_3.육교구조계산서_인화-논현A수량수정_성북구보도교_안성기초수량(0214완료)_82호선(최종)" xfId="2211" xr:uid="{00000000-0005-0000-0000-0000A2080000}"/>
    <cellStyle name="_3.육교구조계산서_인화-논현A수량수정_성북구보도교_안성기초수량(0214완료)_82호선(최종)_23호선" xfId="2212" xr:uid="{00000000-0005-0000-0000-0000A3080000}"/>
    <cellStyle name="_3.육교구조계산서_인화-논현A수량수정_성북구보도교_안성기초수량(0214완료)_82호선_23호선" xfId="2213" xr:uid="{00000000-0005-0000-0000-0000A4080000}"/>
    <cellStyle name="_3.육교구조계산서_인화-논현A수량수정_성북구보도교_안성기초수량(0214완료)_98호선" xfId="2214" xr:uid="{00000000-0005-0000-0000-0000A5080000}"/>
    <cellStyle name="_3.육교구조계산서_인화-논현A수량수정_성북구보도교_안성기초수량(0214완료)_98호선_23호선" xfId="2215" xr:uid="{00000000-0005-0000-0000-0000A6080000}"/>
    <cellStyle name="_3.육교구조계산서_인화-논현A수량수정_성북구보도교_안성기초수량(0214완료)_경림가오지구" xfId="2216" xr:uid="{00000000-0005-0000-0000-0000A7080000}"/>
    <cellStyle name="_3.육교구조계산서_인화-논현A수량수정_성북구보도교_안성기초수량(0214완료)_경림가오지구_82호선" xfId="2217" xr:uid="{00000000-0005-0000-0000-0000A8080000}"/>
    <cellStyle name="_3.육교구조계산서_인화-논현A수량수정_성북구보도교_안성기초수량(0214완료)_경림가오지구_82호선(최종)" xfId="2218" xr:uid="{00000000-0005-0000-0000-0000A9080000}"/>
    <cellStyle name="_3.육교구조계산서_인화-논현A수량수정_성북구보도교_안성기초수량(0214완료)_경림가오지구_82호선(최종)_23호선" xfId="2219" xr:uid="{00000000-0005-0000-0000-0000AA080000}"/>
    <cellStyle name="_3.육교구조계산서_인화-논현A수량수정_성북구보도교_안성기초수량(0214완료)_경림가오지구_82호선_23호선" xfId="2220" xr:uid="{00000000-0005-0000-0000-0000AB080000}"/>
    <cellStyle name="_3.육교구조계산서_인화-논현A수량수정_성북구보도교_안성기초수량(0214완료)_경림가오지구_98호선" xfId="2221" xr:uid="{00000000-0005-0000-0000-0000AC080000}"/>
    <cellStyle name="_3.육교구조계산서_인화-논현A수량수정_성북구보도교_안성기초수량(0214완료)_경림가오지구_98호선_23호선" xfId="2222" xr:uid="{00000000-0005-0000-0000-0000AD080000}"/>
    <cellStyle name="_3.육교구조계산서_인화-논현A수량수정_성북구보도교_안성기초수량(0214완료)_경림가오지구_경림가오지구" xfId="2223" xr:uid="{00000000-0005-0000-0000-0000AE080000}"/>
    <cellStyle name="_3.육교구조계산서_인화-논현A수량수정_성북구보도교_안성기초수량(0214완료)_경림가오지구_경림가오지구_82호선" xfId="2224" xr:uid="{00000000-0005-0000-0000-0000AF080000}"/>
    <cellStyle name="_3.육교구조계산서_인화-논현A수량수정_성북구보도교_안성기초수량(0214완료)_경림가오지구_경림가오지구_82호선(최종)" xfId="2225" xr:uid="{00000000-0005-0000-0000-0000B0080000}"/>
    <cellStyle name="_3.육교구조계산서_인화-논현A수량수정_성북구보도교_안성기초수량(0214완료)_경림가오지구_경림가오지구_82호선(최종)_23호선" xfId="2226" xr:uid="{00000000-0005-0000-0000-0000B1080000}"/>
    <cellStyle name="_3.육교구조계산서_인화-논현A수량수정_성북구보도교_안성기초수량(0214완료)_경림가오지구_경림가오지구_82호선_23호선" xfId="2227" xr:uid="{00000000-0005-0000-0000-0000B2080000}"/>
    <cellStyle name="_3.육교구조계산서_인화-논현A수량수정_성북구보도교_안성기초수량(0214완료)_경림가오지구_경림가오지구_98호선" xfId="2228" xr:uid="{00000000-0005-0000-0000-0000B3080000}"/>
    <cellStyle name="_3.육교구조계산서_인화-논현A수량수정_성북구보도교_안성기초수량(0214완료)_경림가오지구_경림가오지구_98호선_23호선" xfId="2229" xr:uid="{00000000-0005-0000-0000-0000B4080000}"/>
    <cellStyle name="_3.육교구조계산서_인화-논현A수량수정_성북구보도교_안성기초수량(0214완료)_경림가오지구_경림가오지구_금광신갈(9.29)" xfId="2230" xr:uid="{00000000-0005-0000-0000-0000B5080000}"/>
    <cellStyle name="_3.육교구조계산서_인화-논현A수량수정_성북구보도교_안성기초수량(0214완료)_경림가오지구_경림가오지구_금광신갈(9.29)_82호선" xfId="2231" xr:uid="{00000000-0005-0000-0000-0000B6080000}"/>
    <cellStyle name="_3.육교구조계산서_인화-논현A수량수정_성북구보도교_안성기초수량(0214완료)_경림가오지구_경림가오지구_금광신갈(9.29)_82호선(최종)" xfId="2232" xr:uid="{00000000-0005-0000-0000-0000B7080000}"/>
    <cellStyle name="_3.육교구조계산서_인화-논현A수량수정_성북구보도교_안성기초수량(0214완료)_경림가오지구_경림가오지구_금광신갈(9.29)_82호선(최종)_23호선" xfId="2233" xr:uid="{00000000-0005-0000-0000-0000B8080000}"/>
    <cellStyle name="_3.육교구조계산서_인화-논현A수량수정_성북구보도교_안성기초수량(0214완료)_경림가오지구_경림가오지구_금광신갈(9.29)_82호선_23호선" xfId="2234" xr:uid="{00000000-0005-0000-0000-0000B9080000}"/>
    <cellStyle name="_3.육교구조계산서_인화-논현A수량수정_성북구보도교_안성기초수량(0214완료)_경림가오지구_경림가오지구_금광신갈(9.29)_98호선" xfId="2235" xr:uid="{00000000-0005-0000-0000-0000BA080000}"/>
    <cellStyle name="_3.육교구조계산서_인화-논현A수량수정_성북구보도교_안성기초수량(0214완료)_경림가오지구_경림가오지구_금광신갈(9.29)_98호선_23호선" xfId="2236" xr:uid="{00000000-0005-0000-0000-0000BB080000}"/>
    <cellStyle name="_3.육교구조계산서_인화-논현A수량수정_성북구보도교_안성기초수량(0214완료)_경림가오지구_경림가오지구_금광신갈(9.29)_영사교외5개교" xfId="2237" xr:uid="{00000000-0005-0000-0000-0000BC080000}"/>
    <cellStyle name="_3.육교구조계산서_인화-논현A수량수정_성북구보도교_안성기초수량(0214완료)_경림가오지구_경림가오지구_금광신갈(9.29)_영사교외5개교_23호선" xfId="2238" xr:uid="{00000000-0005-0000-0000-0000BD080000}"/>
    <cellStyle name="_3.육교구조계산서_인화-논현A수량수정_성북구보도교_안성기초수량(0214완료)_경림가오지구_경림가오지구_영사교외5개교" xfId="2239" xr:uid="{00000000-0005-0000-0000-0000BE080000}"/>
    <cellStyle name="_3.육교구조계산서_인화-논현A수량수정_성북구보도교_안성기초수량(0214완료)_경림가오지구_경림가오지구_영사교외5개교_23호선" xfId="2240" xr:uid="{00000000-0005-0000-0000-0000BF080000}"/>
    <cellStyle name="_3.육교구조계산서_인화-논현A수량수정_성북구보도교_안성기초수량(0214완료)_경림가오지구_금광신갈(9.29)" xfId="2241" xr:uid="{00000000-0005-0000-0000-0000C0080000}"/>
    <cellStyle name="_3.육교구조계산서_인화-논현A수량수정_성북구보도교_안성기초수량(0214완료)_경림가오지구_금광신갈(9.29)_82호선" xfId="2242" xr:uid="{00000000-0005-0000-0000-0000C1080000}"/>
    <cellStyle name="_3.육교구조계산서_인화-논현A수량수정_성북구보도교_안성기초수량(0214완료)_경림가오지구_금광신갈(9.29)_82호선(최종)" xfId="2243" xr:uid="{00000000-0005-0000-0000-0000C2080000}"/>
    <cellStyle name="_3.육교구조계산서_인화-논현A수량수정_성북구보도교_안성기초수량(0214완료)_경림가오지구_금광신갈(9.29)_82호선(최종)_23호선" xfId="2244" xr:uid="{00000000-0005-0000-0000-0000C3080000}"/>
    <cellStyle name="_3.육교구조계산서_인화-논현A수량수정_성북구보도교_안성기초수량(0214완료)_경림가오지구_금광신갈(9.29)_82호선_23호선" xfId="2245" xr:uid="{00000000-0005-0000-0000-0000C4080000}"/>
    <cellStyle name="_3.육교구조계산서_인화-논현A수량수정_성북구보도교_안성기초수량(0214완료)_경림가오지구_금광신갈(9.29)_98호선" xfId="2246" xr:uid="{00000000-0005-0000-0000-0000C5080000}"/>
    <cellStyle name="_3.육교구조계산서_인화-논현A수량수정_성북구보도교_안성기초수량(0214완료)_경림가오지구_금광신갈(9.29)_98호선_23호선" xfId="2247" xr:uid="{00000000-0005-0000-0000-0000C6080000}"/>
    <cellStyle name="_3.육교구조계산서_인화-논현A수량수정_성북구보도교_안성기초수량(0214완료)_경림가오지구_금광신갈(9.29)_영사교외5개교" xfId="2248" xr:uid="{00000000-0005-0000-0000-0000C7080000}"/>
    <cellStyle name="_3.육교구조계산서_인화-논현A수량수정_성북구보도교_안성기초수량(0214완료)_경림가오지구_금광신갈(9.29)_영사교외5개교_23호선" xfId="2249" xr:uid="{00000000-0005-0000-0000-0000C8080000}"/>
    <cellStyle name="_3.육교구조계산서_인화-논현A수량수정_성북구보도교_안성기초수량(0214완료)_경림가오지구_영사교외5개교" xfId="2250" xr:uid="{00000000-0005-0000-0000-0000C9080000}"/>
    <cellStyle name="_3.육교구조계산서_인화-논현A수량수정_성북구보도교_안성기초수량(0214완료)_경림가오지구_영사교외5개교_23호선" xfId="2251" xr:uid="{00000000-0005-0000-0000-0000CA080000}"/>
    <cellStyle name="_3.육교구조계산서_인화-논현A수량수정_성북구보도교_안성기초수량(0214완료)_금광신갈(9.29)" xfId="2252" xr:uid="{00000000-0005-0000-0000-0000CB080000}"/>
    <cellStyle name="_3.육교구조계산서_인화-논현A수량수정_성북구보도교_안성기초수량(0214완료)_금광신갈(9.29)_82호선" xfId="2253" xr:uid="{00000000-0005-0000-0000-0000CC080000}"/>
    <cellStyle name="_3.육교구조계산서_인화-논현A수량수정_성북구보도교_안성기초수량(0214완료)_금광신갈(9.29)_82호선(최종)" xfId="2254" xr:uid="{00000000-0005-0000-0000-0000CD080000}"/>
    <cellStyle name="_3.육교구조계산서_인화-논현A수량수정_성북구보도교_안성기초수량(0214완료)_금광신갈(9.29)_82호선(최종)_23호선" xfId="2255" xr:uid="{00000000-0005-0000-0000-0000CE080000}"/>
    <cellStyle name="_3.육교구조계산서_인화-논현A수량수정_성북구보도교_안성기초수량(0214완료)_금광신갈(9.29)_82호선_23호선" xfId="2256" xr:uid="{00000000-0005-0000-0000-0000CF080000}"/>
    <cellStyle name="_3.육교구조계산서_인화-논현A수량수정_성북구보도교_안성기초수량(0214완료)_금광신갈(9.29)_98호선" xfId="2257" xr:uid="{00000000-0005-0000-0000-0000D0080000}"/>
    <cellStyle name="_3.육교구조계산서_인화-논현A수량수정_성북구보도교_안성기초수량(0214완료)_금광신갈(9.29)_98호선_23호선" xfId="2258" xr:uid="{00000000-0005-0000-0000-0000D1080000}"/>
    <cellStyle name="_3.육교구조계산서_인화-논현A수량수정_성북구보도교_안성기초수량(0214완료)_금광신갈(9.29)_영사교외5개교" xfId="2259" xr:uid="{00000000-0005-0000-0000-0000D2080000}"/>
    <cellStyle name="_3.육교구조계산서_인화-논현A수량수정_성북구보도교_안성기초수량(0214완료)_금광신갈(9.29)_영사교외5개교_23호선" xfId="2260" xr:uid="{00000000-0005-0000-0000-0000D3080000}"/>
    <cellStyle name="_3.육교구조계산서_인화-논현A수량수정_성북구보도교_안성기초수량(0214완료)_영사교외5개교" xfId="2261" xr:uid="{00000000-0005-0000-0000-0000D4080000}"/>
    <cellStyle name="_3.육교구조계산서_인화-논현A수량수정_성북구보도교_안성기초수량(0214완료)_영사교외5개교_23호선" xfId="2262" xr:uid="{00000000-0005-0000-0000-0000D5080000}"/>
    <cellStyle name="_3.육교구조계산서_인화-논현A수량수정_성북구보도교_영사교외5개교" xfId="2263" xr:uid="{00000000-0005-0000-0000-0000D6080000}"/>
    <cellStyle name="_3.육교구조계산서_인화-논현A수량수정_성북구보도교_영사교외5개교_23호선" xfId="2264" xr:uid="{00000000-0005-0000-0000-0000D7080000}"/>
    <cellStyle name="_3.육교구조계산서_인화-논현A수량수정_성북구보도교1" xfId="2265" xr:uid="{00000000-0005-0000-0000-0000D8080000}"/>
    <cellStyle name="_3.육교구조계산서_인화-논현A수량수정_성북구보도교1_82호선" xfId="2266" xr:uid="{00000000-0005-0000-0000-0000D9080000}"/>
    <cellStyle name="_3.육교구조계산서_인화-논현A수량수정_성북구보도교1_82호선(최종)" xfId="2267" xr:uid="{00000000-0005-0000-0000-0000DA080000}"/>
    <cellStyle name="_3.육교구조계산서_인화-논현A수량수정_성북구보도교1_82호선(최종)_23호선" xfId="2268" xr:uid="{00000000-0005-0000-0000-0000DB080000}"/>
    <cellStyle name="_3.육교구조계산서_인화-논현A수량수정_성북구보도교1_82호선_23호선" xfId="2269" xr:uid="{00000000-0005-0000-0000-0000DC080000}"/>
    <cellStyle name="_3.육교구조계산서_인화-논현A수량수정_성북구보도교1_98호선" xfId="2270" xr:uid="{00000000-0005-0000-0000-0000DD080000}"/>
    <cellStyle name="_3.육교구조계산서_인화-논현A수량수정_성북구보도교1_98호선_23호선" xfId="2271" xr:uid="{00000000-0005-0000-0000-0000DE080000}"/>
    <cellStyle name="_3.육교구조계산서_인화-논현A수량수정_성북구보도교1_경림가오지구" xfId="2272" xr:uid="{00000000-0005-0000-0000-0000DF080000}"/>
    <cellStyle name="_3.육교구조계산서_인화-논현A수량수정_성북구보도교1_경림가오지구_82호선" xfId="2273" xr:uid="{00000000-0005-0000-0000-0000E0080000}"/>
    <cellStyle name="_3.육교구조계산서_인화-논현A수량수정_성북구보도교1_경림가오지구_82호선(최종)" xfId="2274" xr:uid="{00000000-0005-0000-0000-0000E1080000}"/>
    <cellStyle name="_3.육교구조계산서_인화-논현A수량수정_성북구보도교1_경림가오지구_82호선(최종)_23호선" xfId="2275" xr:uid="{00000000-0005-0000-0000-0000E2080000}"/>
    <cellStyle name="_3.육교구조계산서_인화-논현A수량수정_성북구보도교1_경림가오지구_82호선_23호선" xfId="2276" xr:uid="{00000000-0005-0000-0000-0000E3080000}"/>
    <cellStyle name="_3.육교구조계산서_인화-논현A수량수정_성북구보도교1_경림가오지구_98호선" xfId="2277" xr:uid="{00000000-0005-0000-0000-0000E4080000}"/>
    <cellStyle name="_3.육교구조계산서_인화-논현A수량수정_성북구보도교1_경림가오지구_98호선_23호선" xfId="2278" xr:uid="{00000000-0005-0000-0000-0000E5080000}"/>
    <cellStyle name="_3.육교구조계산서_인화-논현A수량수정_성북구보도교1_경림가오지구_금광신갈(9.29)" xfId="2279" xr:uid="{00000000-0005-0000-0000-0000E6080000}"/>
    <cellStyle name="_3.육교구조계산서_인화-논현A수량수정_성북구보도교1_경림가오지구_금광신갈(9.29)_82호선" xfId="2280" xr:uid="{00000000-0005-0000-0000-0000E7080000}"/>
    <cellStyle name="_3.육교구조계산서_인화-논현A수량수정_성북구보도교1_경림가오지구_금광신갈(9.29)_82호선(최종)" xfId="2281" xr:uid="{00000000-0005-0000-0000-0000E8080000}"/>
    <cellStyle name="_3.육교구조계산서_인화-논현A수량수정_성북구보도교1_경림가오지구_금광신갈(9.29)_82호선(최종)_23호선" xfId="2282" xr:uid="{00000000-0005-0000-0000-0000E9080000}"/>
    <cellStyle name="_3.육교구조계산서_인화-논현A수량수정_성북구보도교1_경림가오지구_금광신갈(9.29)_82호선_23호선" xfId="2283" xr:uid="{00000000-0005-0000-0000-0000EA080000}"/>
    <cellStyle name="_3.육교구조계산서_인화-논현A수량수정_성북구보도교1_경림가오지구_금광신갈(9.29)_98호선" xfId="2284" xr:uid="{00000000-0005-0000-0000-0000EB080000}"/>
    <cellStyle name="_3.육교구조계산서_인화-논현A수량수정_성북구보도교1_경림가오지구_금광신갈(9.29)_98호선_23호선" xfId="2285" xr:uid="{00000000-0005-0000-0000-0000EC080000}"/>
    <cellStyle name="_3.육교구조계산서_인화-논현A수량수정_성북구보도교1_경림가오지구_금광신갈(9.29)_영사교외5개교" xfId="2286" xr:uid="{00000000-0005-0000-0000-0000ED080000}"/>
    <cellStyle name="_3.육교구조계산서_인화-논현A수량수정_성북구보도교1_경림가오지구_금광신갈(9.29)_영사교외5개교_23호선" xfId="2287" xr:uid="{00000000-0005-0000-0000-0000EE080000}"/>
    <cellStyle name="_3.육교구조계산서_인화-논현A수량수정_성북구보도교1_경림가오지구_영사교외5개교" xfId="2288" xr:uid="{00000000-0005-0000-0000-0000EF080000}"/>
    <cellStyle name="_3.육교구조계산서_인화-논현A수량수정_성북구보도교1_경림가오지구_영사교외5개교_23호선" xfId="2289" xr:uid="{00000000-0005-0000-0000-0000F0080000}"/>
    <cellStyle name="_3.육교구조계산서_인화-논현A수량수정_성북구보도교1_금광신갈(9.29)" xfId="2290" xr:uid="{00000000-0005-0000-0000-0000F1080000}"/>
    <cellStyle name="_3.육교구조계산서_인화-논현A수량수정_성북구보도교1_금광신갈(9.29)_82호선" xfId="2291" xr:uid="{00000000-0005-0000-0000-0000F2080000}"/>
    <cellStyle name="_3.육교구조계산서_인화-논현A수량수정_성북구보도교1_금광신갈(9.29)_82호선(최종)" xfId="2292" xr:uid="{00000000-0005-0000-0000-0000F3080000}"/>
    <cellStyle name="_3.육교구조계산서_인화-논현A수량수정_성북구보도교1_금광신갈(9.29)_82호선(최종)_23호선" xfId="2293" xr:uid="{00000000-0005-0000-0000-0000F4080000}"/>
    <cellStyle name="_3.육교구조계산서_인화-논현A수량수정_성북구보도교1_금광신갈(9.29)_82호선_23호선" xfId="2294" xr:uid="{00000000-0005-0000-0000-0000F5080000}"/>
    <cellStyle name="_3.육교구조계산서_인화-논현A수량수정_성북구보도교1_금광신갈(9.29)_98호선" xfId="2295" xr:uid="{00000000-0005-0000-0000-0000F6080000}"/>
    <cellStyle name="_3.육교구조계산서_인화-논현A수량수정_성북구보도교1_금광신갈(9.29)_98호선_23호선" xfId="2296" xr:uid="{00000000-0005-0000-0000-0000F7080000}"/>
    <cellStyle name="_3.육교구조계산서_인화-논현A수량수정_성북구보도교1_금광신갈(9.29)_영사교외5개교" xfId="2297" xr:uid="{00000000-0005-0000-0000-0000F8080000}"/>
    <cellStyle name="_3.육교구조계산서_인화-논현A수량수정_성북구보도교1_금광신갈(9.29)_영사교외5개교_23호선" xfId="2298" xr:uid="{00000000-0005-0000-0000-0000F9080000}"/>
    <cellStyle name="_3.육교구조계산서_인화-논현A수량수정_성북구보도교1_수량(성북천2)" xfId="2299" xr:uid="{00000000-0005-0000-0000-0000FA080000}"/>
    <cellStyle name="_3.육교구조계산서_인화-논현A수량수정_성북구보도교1_수량(성북천2)_82호선" xfId="2300" xr:uid="{00000000-0005-0000-0000-0000FB080000}"/>
    <cellStyle name="_3.육교구조계산서_인화-논현A수량수정_성북구보도교1_수량(성북천2)_82호선(최종)" xfId="2301" xr:uid="{00000000-0005-0000-0000-0000FC080000}"/>
    <cellStyle name="_3.육교구조계산서_인화-논현A수량수정_성북구보도교1_수량(성북천2)_82호선(최종)_23호선" xfId="2302" xr:uid="{00000000-0005-0000-0000-0000FD080000}"/>
    <cellStyle name="_3.육교구조계산서_인화-논현A수량수정_성북구보도교1_수량(성북천2)_82호선_23호선" xfId="2303" xr:uid="{00000000-0005-0000-0000-0000FE080000}"/>
    <cellStyle name="_3.육교구조계산서_인화-논현A수량수정_성북구보도교1_수량(성북천2)_98호선" xfId="2304" xr:uid="{00000000-0005-0000-0000-0000FF080000}"/>
    <cellStyle name="_3.육교구조계산서_인화-논현A수량수정_성북구보도교1_수량(성북천2)_98호선_23호선" xfId="2305" xr:uid="{00000000-0005-0000-0000-000000090000}"/>
    <cellStyle name="_3.육교구조계산서_인화-논현A수량수정_성북구보도교1_수량(성북천2)_경림가오지구" xfId="2306" xr:uid="{00000000-0005-0000-0000-000001090000}"/>
    <cellStyle name="_3.육교구조계산서_인화-논현A수량수정_성북구보도교1_수량(성북천2)_경림가오지구_82호선" xfId="2307" xr:uid="{00000000-0005-0000-0000-000002090000}"/>
    <cellStyle name="_3.육교구조계산서_인화-논현A수량수정_성북구보도교1_수량(성북천2)_경림가오지구_82호선(최종)" xfId="2308" xr:uid="{00000000-0005-0000-0000-000003090000}"/>
    <cellStyle name="_3.육교구조계산서_인화-논현A수량수정_성북구보도교1_수량(성북천2)_경림가오지구_82호선(최종)_23호선" xfId="2309" xr:uid="{00000000-0005-0000-0000-000004090000}"/>
    <cellStyle name="_3.육교구조계산서_인화-논현A수량수정_성북구보도교1_수량(성북천2)_경림가오지구_82호선_23호선" xfId="2310" xr:uid="{00000000-0005-0000-0000-000005090000}"/>
    <cellStyle name="_3.육교구조계산서_인화-논현A수량수정_성북구보도교1_수량(성북천2)_경림가오지구_98호선" xfId="2311" xr:uid="{00000000-0005-0000-0000-000006090000}"/>
    <cellStyle name="_3.육교구조계산서_인화-논현A수량수정_성북구보도교1_수량(성북천2)_경림가오지구_98호선_23호선" xfId="2312" xr:uid="{00000000-0005-0000-0000-000007090000}"/>
    <cellStyle name="_3.육교구조계산서_인화-논현A수량수정_성북구보도교1_수량(성북천2)_경림가오지구_경림가오지구" xfId="2313" xr:uid="{00000000-0005-0000-0000-000008090000}"/>
    <cellStyle name="_3.육교구조계산서_인화-논현A수량수정_성북구보도교1_수량(성북천2)_경림가오지구_경림가오지구_82호선" xfId="2314" xr:uid="{00000000-0005-0000-0000-000009090000}"/>
    <cellStyle name="_3.육교구조계산서_인화-논현A수량수정_성북구보도교1_수량(성북천2)_경림가오지구_경림가오지구_82호선(최종)" xfId="2315" xr:uid="{00000000-0005-0000-0000-00000A090000}"/>
    <cellStyle name="_3.육교구조계산서_인화-논현A수량수정_성북구보도교1_수량(성북천2)_경림가오지구_경림가오지구_82호선(최종)_23호선" xfId="2316" xr:uid="{00000000-0005-0000-0000-00000B090000}"/>
    <cellStyle name="_3.육교구조계산서_인화-논현A수량수정_성북구보도교1_수량(성북천2)_경림가오지구_경림가오지구_82호선_23호선" xfId="2317" xr:uid="{00000000-0005-0000-0000-00000C090000}"/>
    <cellStyle name="_3.육교구조계산서_인화-논현A수량수정_성북구보도교1_수량(성북천2)_경림가오지구_경림가오지구_98호선" xfId="2318" xr:uid="{00000000-0005-0000-0000-00000D090000}"/>
    <cellStyle name="_3.육교구조계산서_인화-논현A수량수정_성북구보도교1_수량(성북천2)_경림가오지구_경림가오지구_98호선_23호선" xfId="2319" xr:uid="{00000000-0005-0000-0000-00000E090000}"/>
    <cellStyle name="_3.육교구조계산서_인화-논현A수량수정_성북구보도교1_수량(성북천2)_경림가오지구_경림가오지구_금광신갈(9.29)" xfId="2320" xr:uid="{00000000-0005-0000-0000-00000F090000}"/>
    <cellStyle name="_3.육교구조계산서_인화-논현A수량수정_성북구보도교1_수량(성북천2)_경림가오지구_경림가오지구_금광신갈(9.29)_82호선" xfId="2321" xr:uid="{00000000-0005-0000-0000-000010090000}"/>
    <cellStyle name="_3.육교구조계산서_인화-논현A수량수정_성북구보도교1_수량(성북천2)_경림가오지구_경림가오지구_금광신갈(9.29)_82호선(최종)" xfId="2322" xr:uid="{00000000-0005-0000-0000-000011090000}"/>
    <cellStyle name="_3.육교구조계산서_인화-논현A수량수정_성북구보도교1_수량(성북천2)_경림가오지구_경림가오지구_금광신갈(9.29)_82호선(최종)_23호선" xfId="2323" xr:uid="{00000000-0005-0000-0000-000012090000}"/>
    <cellStyle name="_3.육교구조계산서_인화-논현A수량수정_성북구보도교1_수량(성북천2)_경림가오지구_경림가오지구_금광신갈(9.29)_82호선_23호선" xfId="2324" xr:uid="{00000000-0005-0000-0000-000013090000}"/>
    <cellStyle name="_3.육교구조계산서_인화-논현A수량수정_성북구보도교1_수량(성북천2)_경림가오지구_경림가오지구_금광신갈(9.29)_98호선" xfId="2325" xr:uid="{00000000-0005-0000-0000-000014090000}"/>
    <cellStyle name="_3.육교구조계산서_인화-논현A수량수정_성북구보도교1_수량(성북천2)_경림가오지구_경림가오지구_금광신갈(9.29)_98호선_23호선" xfId="2326" xr:uid="{00000000-0005-0000-0000-000015090000}"/>
    <cellStyle name="_3.육교구조계산서_인화-논현A수량수정_성북구보도교1_수량(성북천2)_경림가오지구_경림가오지구_금광신갈(9.29)_영사교외5개교" xfId="2327" xr:uid="{00000000-0005-0000-0000-000016090000}"/>
    <cellStyle name="_3.육교구조계산서_인화-논현A수량수정_성북구보도교1_수량(성북천2)_경림가오지구_경림가오지구_금광신갈(9.29)_영사교외5개교_23호선" xfId="2328" xr:uid="{00000000-0005-0000-0000-000017090000}"/>
    <cellStyle name="_3.육교구조계산서_인화-논현A수량수정_성북구보도교1_수량(성북천2)_경림가오지구_경림가오지구_영사교외5개교" xfId="2329" xr:uid="{00000000-0005-0000-0000-000018090000}"/>
    <cellStyle name="_3.육교구조계산서_인화-논현A수량수정_성북구보도교1_수량(성북천2)_경림가오지구_경림가오지구_영사교외5개교_23호선" xfId="2330" xr:uid="{00000000-0005-0000-0000-000019090000}"/>
    <cellStyle name="_3.육교구조계산서_인화-논현A수량수정_성북구보도교1_수량(성북천2)_경림가오지구_금광신갈(9.29)" xfId="2331" xr:uid="{00000000-0005-0000-0000-00001A090000}"/>
    <cellStyle name="_3.육교구조계산서_인화-논현A수량수정_성북구보도교1_수량(성북천2)_경림가오지구_금광신갈(9.29)_82호선" xfId="2332" xr:uid="{00000000-0005-0000-0000-00001B090000}"/>
    <cellStyle name="_3.육교구조계산서_인화-논현A수량수정_성북구보도교1_수량(성북천2)_경림가오지구_금광신갈(9.29)_82호선(최종)" xfId="2333" xr:uid="{00000000-0005-0000-0000-00001C090000}"/>
    <cellStyle name="_3.육교구조계산서_인화-논현A수량수정_성북구보도교1_수량(성북천2)_경림가오지구_금광신갈(9.29)_82호선(최종)_23호선" xfId="2334" xr:uid="{00000000-0005-0000-0000-00001D090000}"/>
    <cellStyle name="_3.육교구조계산서_인화-논현A수량수정_성북구보도교1_수량(성북천2)_경림가오지구_금광신갈(9.29)_82호선_23호선" xfId="2335" xr:uid="{00000000-0005-0000-0000-00001E090000}"/>
    <cellStyle name="_3.육교구조계산서_인화-논현A수량수정_성북구보도교1_수량(성북천2)_경림가오지구_금광신갈(9.29)_98호선" xfId="2336" xr:uid="{00000000-0005-0000-0000-00001F090000}"/>
    <cellStyle name="_3.육교구조계산서_인화-논현A수량수정_성북구보도교1_수량(성북천2)_경림가오지구_금광신갈(9.29)_98호선_23호선" xfId="2337" xr:uid="{00000000-0005-0000-0000-000020090000}"/>
    <cellStyle name="_3.육교구조계산서_인화-논현A수량수정_성북구보도교1_수량(성북천2)_경림가오지구_금광신갈(9.29)_영사교외5개교" xfId="2338" xr:uid="{00000000-0005-0000-0000-000021090000}"/>
    <cellStyle name="_3.육교구조계산서_인화-논현A수량수정_성북구보도교1_수량(성북천2)_경림가오지구_금광신갈(9.29)_영사교외5개교_23호선" xfId="2339" xr:uid="{00000000-0005-0000-0000-000022090000}"/>
    <cellStyle name="_3.육교구조계산서_인화-논현A수량수정_성북구보도교1_수량(성북천2)_경림가오지구_영사교외5개교" xfId="2340" xr:uid="{00000000-0005-0000-0000-000023090000}"/>
    <cellStyle name="_3.육교구조계산서_인화-논현A수량수정_성북구보도교1_수량(성북천2)_경림가오지구_영사교외5개교_23호선" xfId="2341" xr:uid="{00000000-0005-0000-0000-000024090000}"/>
    <cellStyle name="_3.육교구조계산서_인화-논현A수량수정_성북구보도교1_수량(성북천2)_금광신갈(9.29)" xfId="2342" xr:uid="{00000000-0005-0000-0000-000025090000}"/>
    <cellStyle name="_3.육교구조계산서_인화-논현A수량수정_성북구보도교1_수량(성북천2)_금광신갈(9.29)_82호선" xfId="2343" xr:uid="{00000000-0005-0000-0000-000026090000}"/>
    <cellStyle name="_3.육교구조계산서_인화-논현A수량수정_성북구보도교1_수량(성북천2)_금광신갈(9.29)_82호선(최종)" xfId="2344" xr:uid="{00000000-0005-0000-0000-000027090000}"/>
    <cellStyle name="_3.육교구조계산서_인화-논현A수량수정_성북구보도교1_수량(성북천2)_금광신갈(9.29)_82호선(최종)_23호선" xfId="2345" xr:uid="{00000000-0005-0000-0000-000028090000}"/>
    <cellStyle name="_3.육교구조계산서_인화-논현A수량수정_성북구보도교1_수량(성북천2)_금광신갈(9.29)_82호선_23호선" xfId="2346" xr:uid="{00000000-0005-0000-0000-000029090000}"/>
    <cellStyle name="_3.육교구조계산서_인화-논현A수량수정_성북구보도교1_수량(성북천2)_금광신갈(9.29)_98호선" xfId="2347" xr:uid="{00000000-0005-0000-0000-00002A090000}"/>
    <cellStyle name="_3.육교구조계산서_인화-논현A수량수정_성북구보도교1_수량(성북천2)_금광신갈(9.29)_98호선_23호선" xfId="2348" xr:uid="{00000000-0005-0000-0000-00002B090000}"/>
    <cellStyle name="_3.육교구조계산서_인화-논현A수량수정_성북구보도교1_수량(성북천2)_금광신갈(9.29)_영사교외5개교" xfId="2349" xr:uid="{00000000-0005-0000-0000-00002C090000}"/>
    <cellStyle name="_3.육교구조계산서_인화-논현A수량수정_성북구보도교1_수량(성북천2)_금광신갈(9.29)_영사교외5개교_23호선" xfId="2350" xr:uid="{00000000-0005-0000-0000-00002D090000}"/>
    <cellStyle name="_3.육교구조계산서_인화-논현A수량수정_성북구보도교1_수량(성북천2)_영사교외5개교" xfId="2351" xr:uid="{00000000-0005-0000-0000-00002E090000}"/>
    <cellStyle name="_3.육교구조계산서_인화-논현A수량수정_성북구보도교1_수량(성북천2)_영사교외5개교_23호선" xfId="2352" xr:uid="{00000000-0005-0000-0000-00002F090000}"/>
    <cellStyle name="_3.육교구조계산서_인화-논현A수량수정_성북구보도교1_안성기초수량(0214완료)" xfId="2353" xr:uid="{00000000-0005-0000-0000-000030090000}"/>
    <cellStyle name="_3.육교구조계산서_인화-논현A수량수정_성북구보도교1_안성기초수량(0214완료)_82호선" xfId="2354" xr:uid="{00000000-0005-0000-0000-000031090000}"/>
    <cellStyle name="_3.육교구조계산서_인화-논현A수량수정_성북구보도교1_안성기초수량(0214완료)_82호선(최종)" xfId="2355" xr:uid="{00000000-0005-0000-0000-000032090000}"/>
    <cellStyle name="_3.육교구조계산서_인화-논현A수량수정_성북구보도교1_안성기초수량(0214완료)_82호선(최종)_23호선" xfId="2356" xr:uid="{00000000-0005-0000-0000-000033090000}"/>
    <cellStyle name="_3.육교구조계산서_인화-논현A수량수정_성북구보도교1_안성기초수량(0214완료)_82호선_23호선" xfId="2357" xr:uid="{00000000-0005-0000-0000-000034090000}"/>
    <cellStyle name="_3.육교구조계산서_인화-논현A수량수정_성북구보도교1_안성기초수량(0214완료)_98호선" xfId="2358" xr:uid="{00000000-0005-0000-0000-000035090000}"/>
    <cellStyle name="_3.육교구조계산서_인화-논현A수량수정_성북구보도교1_안성기초수량(0214완료)_98호선_23호선" xfId="2359" xr:uid="{00000000-0005-0000-0000-000036090000}"/>
    <cellStyle name="_3.육교구조계산서_인화-논현A수량수정_성북구보도교1_안성기초수량(0214완료)_경림가오지구" xfId="2360" xr:uid="{00000000-0005-0000-0000-000037090000}"/>
    <cellStyle name="_3.육교구조계산서_인화-논현A수량수정_성북구보도교1_안성기초수량(0214완료)_경림가오지구_82호선" xfId="2361" xr:uid="{00000000-0005-0000-0000-000038090000}"/>
    <cellStyle name="_3.육교구조계산서_인화-논현A수량수정_성북구보도교1_안성기초수량(0214완료)_경림가오지구_82호선(최종)" xfId="2362" xr:uid="{00000000-0005-0000-0000-000039090000}"/>
    <cellStyle name="_3.육교구조계산서_인화-논현A수량수정_성북구보도교1_안성기초수량(0214완료)_경림가오지구_82호선(최종)_23호선" xfId="2363" xr:uid="{00000000-0005-0000-0000-00003A090000}"/>
    <cellStyle name="_3.육교구조계산서_인화-논현A수량수정_성북구보도교1_안성기초수량(0214완료)_경림가오지구_82호선_23호선" xfId="2364" xr:uid="{00000000-0005-0000-0000-00003B090000}"/>
    <cellStyle name="_3.육교구조계산서_인화-논현A수량수정_성북구보도교1_안성기초수량(0214완료)_경림가오지구_98호선" xfId="2365" xr:uid="{00000000-0005-0000-0000-00003C090000}"/>
    <cellStyle name="_3.육교구조계산서_인화-논현A수량수정_성북구보도교1_안성기초수량(0214완료)_경림가오지구_98호선_23호선" xfId="2366" xr:uid="{00000000-0005-0000-0000-00003D090000}"/>
    <cellStyle name="_3.육교구조계산서_인화-논현A수량수정_성북구보도교1_안성기초수량(0214완료)_경림가오지구_경림가오지구" xfId="2367" xr:uid="{00000000-0005-0000-0000-00003E090000}"/>
    <cellStyle name="_3.육교구조계산서_인화-논현A수량수정_성북구보도교1_안성기초수량(0214완료)_경림가오지구_경림가오지구_82호선" xfId="2368" xr:uid="{00000000-0005-0000-0000-00003F090000}"/>
    <cellStyle name="_3.육교구조계산서_인화-논현A수량수정_성북구보도교1_안성기초수량(0214완료)_경림가오지구_경림가오지구_82호선(최종)" xfId="2369" xr:uid="{00000000-0005-0000-0000-000040090000}"/>
    <cellStyle name="_3.육교구조계산서_인화-논현A수량수정_성북구보도교1_안성기초수량(0214완료)_경림가오지구_경림가오지구_82호선(최종)_23호선" xfId="2370" xr:uid="{00000000-0005-0000-0000-000041090000}"/>
    <cellStyle name="_3.육교구조계산서_인화-논현A수량수정_성북구보도교1_안성기초수량(0214완료)_경림가오지구_경림가오지구_82호선_23호선" xfId="2371" xr:uid="{00000000-0005-0000-0000-000042090000}"/>
    <cellStyle name="_3.육교구조계산서_인화-논현A수량수정_성북구보도교1_안성기초수량(0214완료)_경림가오지구_경림가오지구_98호선" xfId="2372" xr:uid="{00000000-0005-0000-0000-000043090000}"/>
    <cellStyle name="_3.육교구조계산서_인화-논현A수량수정_성북구보도교1_안성기초수량(0214완료)_경림가오지구_경림가오지구_98호선_23호선" xfId="2373" xr:uid="{00000000-0005-0000-0000-000044090000}"/>
    <cellStyle name="_3.육교구조계산서_인화-논현A수량수정_성북구보도교1_안성기초수량(0214완료)_경림가오지구_경림가오지구_금광신갈(9.29)" xfId="2374" xr:uid="{00000000-0005-0000-0000-000045090000}"/>
    <cellStyle name="_3.육교구조계산서_인화-논현A수량수정_성북구보도교1_안성기초수량(0214완료)_경림가오지구_경림가오지구_금광신갈(9.29)_82호선" xfId="2375" xr:uid="{00000000-0005-0000-0000-000046090000}"/>
    <cellStyle name="_3.육교구조계산서_인화-논현A수량수정_성북구보도교1_안성기초수량(0214완료)_경림가오지구_경림가오지구_금광신갈(9.29)_82호선(최종)" xfId="2376" xr:uid="{00000000-0005-0000-0000-000047090000}"/>
    <cellStyle name="_3.육교구조계산서_인화-논현A수량수정_성북구보도교1_안성기초수량(0214완료)_경림가오지구_경림가오지구_금광신갈(9.29)_82호선(최종)_23호선" xfId="2377" xr:uid="{00000000-0005-0000-0000-000048090000}"/>
    <cellStyle name="_3.육교구조계산서_인화-논현A수량수정_성북구보도교1_안성기초수량(0214완료)_경림가오지구_경림가오지구_금광신갈(9.29)_82호선_23호선" xfId="2378" xr:uid="{00000000-0005-0000-0000-000049090000}"/>
    <cellStyle name="_3.육교구조계산서_인화-논현A수량수정_성북구보도교1_안성기초수량(0214완료)_경림가오지구_경림가오지구_금광신갈(9.29)_98호선" xfId="2379" xr:uid="{00000000-0005-0000-0000-00004A090000}"/>
    <cellStyle name="_3.육교구조계산서_인화-논현A수량수정_성북구보도교1_안성기초수량(0214완료)_경림가오지구_경림가오지구_금광신갈(9.29)_98호선_23호선" xfId="2380" xr:uid="{00000000-0005-0000-0000-00004B090000}"/>
    <cellStyle name="_3.육교구조계산서_인화-논현A수량수정_성북구보도교1_안성기초수량(0214완료)_경림가오지구_경림가오지구_금광신갈(9.29)_영사교외5개교" xfId="2381" xr:uid="{00000000-0005-0000-0000-00004C090000}"/>
    <cellStyle name="_3.육교구조계산서_인화-논현A수량수정_성북구보도교1_안성기초수량(0214완료)_경림가오지구_경림가오지구_금광신갈(9.29)_영사교외5개교_23호선" xfId="2382" xr:uid="{00000000-0005-0000-0000-00004D090000}"/>
    <cellStyle name="_3.육교구조계산서_인화-논현A수량수정_성북구보도교1_안성기초수량(0214완료)_경림가오지구_경림가오지구_영사교외5개교" xfId="2383" xr:uid="{00000000-0005-0000-0000-00004E090000}"/>
    <cellStyle name="_3.육교구조계산서_인화-논현A수량수정_성북구보도교1_안성기초수량(0214완료)_경림가오지구_경림가오지구_영사교외5개교_23호선" xfId="2384" xr:uid="{00000000-0005-0000-0000-00004F090000}"/>
    <cellStyle name="_3.육교구조계산서_인화-논현A수량수정_성북구보도교1_안성기초수량(0214완료)_경림가오지구_금광신갈(9.29)" xfId="2385" xr:uid="{00000000-0005-0000-0000-000050090000}"/>
    <cellStyle name="_3.육교구조계산서_인화-논현A수량수정_성북구보도교1_안성기초수량(0214완료)_경림가오지구_금광신갈(9.29)_82호선" xfId="2386" xr:uid="{00000000-0005-0000-0000-000051090000}"/>
    <cellStyle name="_3.육교구조계산서_인화-논현A수량수정_성북구보도교1_안성기초수량(0214완료)_경림가오지구_금광신갈(9.29)_82호선(최종)" xfId="2387" xr:uid="{00000000-0005-0000-0000-000052090000}"/>
    <cellStyle name="_3.육교구조계산서_인화-논현A수량수정_성북구보도교1_안성기초수량(0214완료)_경림가오지구_금광신갈(9.29)_82호선(최종)_23호선" xfId="2388" xr:uid="{00000000-0005-0000-0000-000053090000}"/>
    <cellStyle name="_3.육교구조계산서_인화-논현A수량수정_성북구보도교1_안성기초수량(0214완료)_경림가오지구_금광신갈(9.29)_82호선_23호선" xfId="2389" xr:uid="{00000000-0005-0000-0000-000054090000}"/>
    <cellStyle name="_3.육교구조계산서_인화-논현A수량수정_성북구보도교1_안성기초수량(0214완료)_경림가오지구_금광신갈(9.29)_98호선" xfId="2390" xr:uid="{00000000-0005-0000-0000-000055090000}"/>
    <cellStyle name="_3.육교구조계산서_인화-논현A수량수정_성북구보도교1_안성기초수량(0214완료)_경림가오지구_금광신갈(9.29)_98호선_23호선" xfId="2391" xr:uid="{00000000-0005-0000-0000-000056090000}"/>
    <cellStyle name="_3.육교구조계산서_인화-논현A수량수정_성북구보도교1_안성기초수량(0214완료)_경림가오지구_금광신갈(9.29)_영사교외5개교" xfId="2392" xr:uid="{00000000-0005-0000-0000-000057090000}"/>
    <cellStyle name="_3.육교구조계산서_인화-논현A수량수정_성북구보도교1_안성기초수량(0214완료)_경림가오지구_금광신갈(9.29)_영사교외5개교_23호선" xfId="2393" xr:uid="{00000000-0005-0000-0000-000058090000}"/>
    <cellStyle name="_3.육교구조계산서_인화-논현A수량수정_성북구보도교1_안성기초수량(0214완료)_경림가오지구_영사교외5개교" xfId="2394" xr:uid="{00000000-0005-0000-0000-000059090000}"/>
    <cellStyle name="_3.육교구조계산서_인화-논현A수량수정_성북구보도교1_안성기초수량(0214완료)_경림가오지구_영사교외5개교_23호선" xfId="2395" xr:uid="{00000000-0005-0000-0000-00005A090000}"/>
    <cellStyle name="_3.육교구조계산서_인화-논현A수량수정_성북구보도교1_안성기초수량(0214완료)_금광신갈(9.29)" xfId="2396" xr:uid="{00000000-0005-0000-0000-00005B090000}"/>
    <cellStyle name="_3.육교구조계산서_인화-논현A수량수정_성북구보도교1_안성기초수량(0214완료)_금광신갈(9.29)_82호선" xfId="2397" xr:uid="{00000000-0005-0000-0000-00005C090000}"/>
    <cellStyle name="_3.육교구조계산서_인화-논현A수량수정_성북구보도교1_안성기초수량(0214완료)_금광신갈(9.29)_82호선(최종)" xfId="2398" xr:uid="{00000000-0005-0000-0000-00005D090000}"/>
    <cellStyle name="_3.육교구조계산서_인화-논현A수량수정_성북구보도교1_안성기초수량(0214완료)_금광신갈(9.29)_82호선(최종)_23호선" xfId="2399" xr:uid="{00000000-0005-0000-0000-00005E090000}"/>
    <cellStyle name="_3.육교구조계산서_인화-논현A수량수정_성북구보도교1_안성기초수량(0214완료)_금광신갈(9.29)_82호선_23호선" xfId="2400" xr:uid="{00000000-0005-0000-0000-00005F090000}"/>
    <cellStyle name="_3.육교구조계산서_인화-논현A수량수정_성북구보도교1_안성기초수량(0214완료)_금광신갈(9.29)_98호선" xfId="2401" xr:uid="{00000000-0005-0000-0000-000060090000}"/>
    <cellStyle name="_3.육교구조계산서_인화-논현A수량수정_성북구보도교1_안성기초수량(0214완료)_금광신갈(9.29)_98호선_23호선" xfId="2402" xr:uid="{00000000-0005-0000-0000-000061090000}"/>
    <cellStyle name="_3.육교구조계산서_인화-논현A수량수정_성북구보도교1_안성기초수량(0214완료)_금광신갈(9.29)_영사교외5개교" xfId="2403" xr:uid="{00000000-0005-0000-0000-000062090000}"/>
    <cellStyle name="_3.육교구조계산서_인화-논현A수량수정_성북구보도교1_안성기초수량(0214완료)_금광신갈(9.29)_영사교외5개교_23호선" xfId="2404" xr:uid="{00000000-0005-0000-0000-000063090000}"/>
    <cellStyle name="_3.육교구조계산서_인화-논현A수량수정_성북구보도교1_안성기초수량(0214완료)_영사교외5개교" xfId="2405" xr:uid="{00000000-0005-0000-0000-000064090000}"/>
    <cellStyle name="_3.육교구조계산서_인화-논현A수량수정_성북구보도교1_안성기초수량(0214완료)_영사교외5개교_23호선" xfId="2406" xr:uid="{00000000-0005-0000-0000-000065090000}"/>
    <cellStyle name="_3.육교구조계산서_인화-논현A수량수정_성북구보도교1_영사교외5개교" xfId="2407" xr:uid="{00000000-0005-0000-0000-000066090000}"/>
    <cellStyle name="_3.육교구조계산서_인화-논현A수량수정_성북구보도교1_영사교외5개교_23호선" xfId="2408" xr:uid="{00000000-0005-0000-0000-000067090000}"/>
    <cellStyle name="_3.육교구조계산서_인화-논현A수량수정_안성공도(하부공)수량" xfId="2409" xr:uid="{00000000-0005-0000-0000-000068090000}"/>
    <cellStyle name="_3.육교구조계산서_인화-논현A수량수정_안성공도(하부공)수량_82호선" xfId="2410" xr:uid="{00000000-0005-0000-0000-000069090000}"/>
    <cellStyle name="_3.육교구조계산서_인화-논현A수량수정_안성공도(하부공)수량_82호선(최종)" xfId="2411" xr:uid="{00000000-0005-0000-0000-00006A090000}"/>
    <cellStyle name="_3.육교구조계산서_인화-논현A수량수정_안성공도(하부공)수량_82호선(최종)_23호선" xfId="2412" xr:uid="{00000000-0005-0000-0000-00006B090000}"/>
    <cellStyle name="_3.육교구조계산서_인화-논현A수량수정_안성공도(하부공)수량_82호선_23호선" xfId="2413" xr:uid="{00000000-0005-0000-0000-00006C090000}"/>
    <cellStyle name="_3.육교구조계산서_인화-논현A수량수정_안성공도(하부공)수량_98호선" xfId="2414" xr:uid="{00000000-0005-0000-0000-00006D090000}"/>
    <cellStyle name="_3.육교구조계산서_인화-논현A수량수정_안성공도(하부공)수량_98호선_23호선" xfId="2415" xr:uid="{00000000-0005-0000-0000-00006E090000}"/>
    <cellStyle name="_3.육교구조계산서_인화-논현A수량수정_안성공도(하부공)수량_경림가오지구" xfId="2416" xr:uid="{00000000-0005-0000-0000-00006F090000}"/>
    <cellStyle name="_3.육교구조계산서_인화-논현A수량수정_안성공도(하부공)수량_경림가오지구_82호선" xfId="2417" xr:uid="{00000000-0005-0000-0000-000070090000}"/>
    <cellStyle name="_3.육교구조계산서_인화-논현A수량수정_안성공도(하부공)수량_경림가오지구_82호선(최종)" xfId="2418" xr:uid="{00000000-0005-0000-0000-000071090000}"/>
    <cellStyle name="_3.육교구조계산서_인화-논현A수량수정_안성공도(하부공)수량_경림가오지구_82호선(최종)_23호선" xfId="2419" xr:uid="{00000000-0005-0000-0000-000072090000}"/>
    <cellStyle name="_3.육교구조계산서_인화-논현A수량수정_안성공도(하부공)수량_경림가오지구_82호선_23호선" xfId="2420" xr:uid="{00000000-0005-0000-0000-000073090000}"/>
    <cellStyle name="_3.육교구조계산서_인화-논현A수량수정_안성공도(하부공)수량_경림가오지구_98호선" xfId="2421" xr:uid="{00000000-0005-0000-0000-000074090000}"/>
    <cellStyle name="_3.육교구조계산서_인화-논현A수량수정_안성공도(하부공)수량_경림가오지구_98호선_23호선" xfId="2422" xr:uid="{00000000-0005-0000-0000-000075090000}"/>
    <cellStyle name="_3.육교구조계산서_인화-논현A수량수정_안성공도(하부공)수량_경림가오지구_금광신갈(9.29)" xfId="2423" xr:uid="{00000000-0005-0000-0000-000076090000}"/>
    <cellStyle name="_3.육교구조계산서_인화-논현A수량수정_안성공도(하부공)수량_경림가오지구_금광신갈(9.29)_82호선" xfId="2424" xr:uid="{00000000-0005-0000-0000-000077090000}"/>
    <cellStyle name="_3.육교구조계산서_인화-논현A수량수정_안성공도(하부공)수량_경림가오지구_금광신갈(9.29)_82호선(최종)" xfId="2425" xr:uid="{00000000-0005-0000-0000-000078090000}"/>
    <cellStyle name="_3.육교구조계산서_인화-논현A수량수정_안성공도(하부공)수량_경림가오지구_금광신갈(9.29)_82호선(최종)_23호선" xfId="2426" xr:uid="{00000000-0005-0000-0000-000079090000}"/>
    <cellStyle name="_3.육교구조계산서_인화-논현A수량수정_안성공도(하부공)수량_경림가오지구_금광신갈(9.29)_82호선_23호선" xfId="2427" xr:uid="{00000000-0005-0000-0000-00007A090000}"/>
    <cellStyle name="_3.육교구조계산서_인화-논현A수량수정_안성공도(하부공)수량_경림가오지구_금광신갈(9.29)_98호선" xfId="2428" xr:uid="{00000000-0005-0000-0000-00007B090000}"/>
    <cellStyle name="_3.육교구조계산서_인화-논현A수량수정_안성공도(하부공)수량_경림가오지구_금광신갈(9.29)_98호선_23호선" xfId="2429" xr:uid="{00000000-0005-0000-0000-00007C090000}"/>
    <cellStyle name="_3.육교구조계산서_인화-논현A수량수정_안성공도(하부공)수량_경림가오지구_금광신갈(9.29)_영사교외5개교" xfId="2430" xr:uid="{00000000-0005-0000-0000-00007D090000}"/>
    <cellStyle name="_3.육교구조계산서_인화-논현A수량수정_안성공도(하부공)수량_경림가오지구_금광신갈(9.29)_영사교외5개교_23호선" xfId="2431" xr:uid="{00000000-0005-0000-0000-00007E090000}"/>
    <cellStyle name="_3.육교구조계산서_인화-논현A수량수정_안성공도(하부공)수량_경림가오지구_영사교외5개교" xfId="2432" xr:uid="{00000000-0005-0000-0000-00007F090000}"/>
    <cellStyle name="_3.육교구조계산서_인화-논현A수량수정_안성공도(하부공)수량_경림가오지구_영사교외5개교_23호선" xfId="2433" xr:uid="{00000000-0005-0000-0000-000080090000}"/>
    <cellStyle name="_3.육교구조계산서_인화-논현A수량수정_안성공도(하부공)수량_금광신갈(9.29)" xfId="2434" xr:uid="{00000000-0005-0000-0000-000081090000}"/>
    <cellStyle name="_3.육교구조계산서_인화-논현A수량수정_안성공도(하부공)수량_금광신갈(9.29)_82호선" xfId="2435" xr:uid="{00000000-0005-0000-0000-000082090000}"/>
    <cellStyle name="_3.육교구조계산서_인화-논현A수량수정_안성공도(하부공)수량_금광신갈(9.29)_82호선(최종)" xfId="2436" xr:uid="{00000000-0005-0000-0000-000083090000}"/>
    <cellStyle name="_3.육교구조계산서_인화-논현A수량수정_안성공도(하부공)수량_금광신갈(9.29)_82호선(최종)_23호선" xfId="2437" xr:uid="{00000000-0005-0000-0000-000084090000}"/>
    <cellStyle name="_3.육교구조계산서_인화-논현A수량수정_안성공도(하부공)수량_금광신갈(9.29)_82호선_23호선" xfId="2438" xr:uid="{00000000-0005-0000-0000-000085090000}"/>
    <cellStyle name="_3.육교구조계산서_인화-논현A수량수정_안성공도(하부공)수량_금광신갈(9.29)_98호선" xfId="2439" xr:uid="{00000000-0005-0000-0000-000086090000}"/>
    <cellStyle name="_3.육교구조계산서_인화-논현A수량수정_안성공도(하부공)수량_금광신갈(9.29)_98호선_23호선" xfId="2440" xr:uid="{00000000-0005-0000-0000-000087090000}"/>
    <cellStyle name="_3.육교구조계산서_인화-논현A수량수정_안성공도(하부공)수량_금광신갈(9.29)_영사교외5개교" xfId="2441" xr:uid="{00000000-0005-0000-0000-000088090000}"/>
    <cellStyle name="_3.육교구조계산서_인화-논현A수량수정_안성공도(하부공)수량_금광신갈(9.29)_영사교외5개교_23호선" xfId="2442" xr:uid="{00000000-0005-0000-0000-000089090000}"/>
    <cellStyle name="_3.육교구조계산서_인화-논현A수량수정_안성공도(하부공)수량_안성기초수량(0214완료)" xfId="2443" xr:uid="{00000000-0005-0000-0000-00008A090000}"/>
    <cellStyle name="_3.육교구조계산서_인화-논현A수량수정_안성공도(하부공)수량_안성기초수량(0214완료)_82호선" xfId="2444" xr:uid="{00000000-0005-0000-0000-00008B090000}"/>
    <cellStyle name="_3.육교구조계산서_인화-논현A수량수정_안성공도(하부공)수량_안성기초수량(0214완료)_82호선(최종)" xfId="2445" xr:uid="{00000000-0005-0000-0000-00008C090000}"/>
    <cellStyle name="_3.육교구조계산서_인화-논현A수량수정_안성공도(하부공)수량_안성기초수량(0214완료)_82호선(최종)_23호선" xfId="2446" xr:uid="{00000000-0005-0000-0000-00008D090000}"/>
    <cellStyle name="_3.육교구조계산서_인화-논현A수량수정_안성공도(하부공)수량_안성기초수량(0214완료)_82호선_23호선" xfId="2447" xr:uid="{00000000-0005-0000-0000-00008E090000}"/>
    <cellStyle name="_3.육교구조계산서_인화-논현A수량수정_안성공도(하부공)수량_안성기초수량(0214완료)_98호선" xfId="2448" xr:uid="{00000000-0005-0000-0000-00008F090000}"/>
    <cellStyle name="_3.육교구조계산서_인화-논현A수량수정_안성공도(하부공)수량_안성기초수량(0214완료)_98호선_23호선" xfId="2449" xr:uid="{00000000-0005-0000-0000-000090090000}"/>
    <cellStyle name="_3.육교구조계산서_인화-논현A수량수정_안성공도(하부공)수량_안성기초수량(0214완료)_경림가오지구" xfId="2450" xr:uid="{00000000-0005-0000-0000-000091090000}"/>
    <cellStyle name="_3.육교구조계산서_인화-논현A수량수정_안성공도(하부공)수량_안성기초수량(0214완료)_경림가오지구_82호선" xfId="2451" xr:uid="{00000000-0005-0000-0000-000092090000}"/>
    <cellStyle name="_3.육교구조계산서_인화-논현A수량수정_안성공도(하부공)수량_안성기초수량(0214완료)_경림가오지구_82호선(최종)" xfId="2452" xr:uid="{00000000-0005-0000-0000-000093090000}"/>
    <cellStyle name="_3.육교구조계산서_인화-논현A수량수정_안성공도(하부공)수량_안성기초수량(0214완료)_경림가오지구_82호선(최종)_23호선" xfId="2453" xr:uid="{00000000-0005-0000-0000-000094090000}"/>
    <cellStyle name="_3.육교구조계산서_인화-논현A수량수정_안성공도(하부공)수량_안성기초수량(0214완료)_경림가오지구_82호선_23호선" xfId="2454" xr:uid="{00000000-0005-0000-0000-000095090000}"/>
    <cellStyle name="_3.육교구조계산서_인화-논현A수량수정_안성공도(하부공)수량_안성기초수량(0214완료)_경림가오지구_98호선" xfId="2455" xr:uid="{00000000-0005-0000-0000-000096090000}"/>
    <cellStyle name="_3.육교구조계산서_인화-논현A수량수정_안성공도(하부공)수량_안성기초수량(0214완료)_경림가오지구_98호선_23호선" xfId="2456" xr:uid="{00000000-0005-0000-0000-000097090000}"/>
    <cellStyle name="_3.육교구조계산서_인화-논현A수량수정_안성공도(하부공)수량_안성기초수량(0214완료)_경림가오지구_경림가오지구" xfId="2457" xr:uid="{00000000-0005-0000-0000-000098090000}"/>
    <cellStyle name="_3.육교구조계산서_인화-논현A수량수정_안성공도(하부공)수량_안성기초수량(0214완료)_경림가오지구_경림가오지구_82호선" xfId="2458" xr:uid="{00000000-0005-0000-0000-000099090000}"/>
    <cellStyle name="_3.육교구조계산서_인화-논현A수량수정_안성공도(하부공)수량_안성기초수량(0214완료)_경림가오지구_경림가오지구_82호선(최종)" xfId="2459" xr:uid="{00000000-0005-0000-0000-00009A090000}"/>
    <cellStyle name="_3.육교구조계산서_인화-논현A수량수정_안성공도(하부공)수량_안성기초수량(0214완료)_경림가오지구_경림가오지구_82호선(최종)_23호선" xfId="2460" xr:uid="{00000000-0005-0000-0000-00009B090000}"/>
    <cellStyle name="_3.육교구조계산서_인화-논현A수량수정_안성공도(하부공)수량_안성기초수량(0214완료)_경림가오지구_경림가오지구_82호선_23호선" xfId="2461" xr:uid="{00000000-0005-0000-0000-00009C090000}"/>
    <cellStyle name="_3.육교구조계산서_인화-논현A수량수정_안성공도(하부공)수량_안성기초수량(0214완료)_경림가오지구_경림가오지구_98호선" xfId="2462" xr:uid="{00000000-0005-0000-0000-00009D090000}"/>
    <cellStyle name="_3.육교구조계산서_인화-논현A수량수정_안성공도(하부공)수량_안성기초수량(0214완료)_경림가오지구_경림가오지구_98호선_23호선" xfId="2463" xr:uid="{00000000-0005-0000-0000-00009E090000}"/>
    <cellStyle name="_3.육교구조계산서_인화-논현A수량수정_안성공도(하부공)수량_안성기초수량(0214완료)_경림가오지구_경림가오지구_금광신갈(9.29)" xfId="2464" xr:uid="{00000000-0005-0000-0000-00009F090000}"/>
    <cellStyle name="_3.육교구조계산서_인화-논현A수량수정_안성공도(하부공)수량_안성기초수량(0214완료)_경림가오지구_경림가오지구_금광신갈(9.29)_82호선" xfId="2465" xr:uid="{00000000-0005-0000-0000-0000A0090000}"/>
    <cellStyle name="_3.육교구조계산서_인화-논현A수량수정_안성공도(하부공)수량_안성기초수량(0214완료)_경림가오지구_경림가오지구_금광신갈(9.29)_82호선(최종)" xfId="2466" xr:uid="{00000000-0005-0000-0000-0000A1090000}"/>
    <cellStyle name="_3.육교구조계산서_인화-논현A수량수정_안성공도(하부공)수량_안성기초수량(0214완료)_경림가오지구_경림가오지구_금광신갈(9.29)_82호선(최종)_23호선" xfId="2467" xr:uid="{00000000-0005-0000-0000-0000A2090000}"/>
    <cellStyle name="_3.육교구조계산서_인화-논현A수량수정_안성공도(하부공)수량_안성기초수량(0214완료)_경림가오지구_경림가오지구_금광신갈(9.29)_82호선_23호선" xfId="2468" xr:uid="{00000000-0005-0000-0000-0000A3090000}"/>
    <cellStyle name="_3.육교구조계산서_인화-논현A수량수정_안성공도(하부공)수량_안성기초수량(0214완료)_경림가오지구_경림가오지구_금광신갈(9.29)_98호선" xfId="2469" xr:uid="{00000000-0005-0000-0000-0000A4090000}"/>
    <cellStyle name="_3.육교구조계산서_인화-논현A수량수정_안성공도(하부공)수량_안성기초수량(0214완료)_경림가오지구_경림가오지구_금광신갈(9.29)_98호선_23호선" xfId="2470" xr:uid="{00000000-0005-0000-0000-0000A5090000}"/>
    <cellStyle name="_3.육교구조계산서_인화-논현A수량수정_안성공도(하부공)수량_안성기초수량(0214완료)_경림가오지구_경림가오지구_금광신갈(9.29)_영사교외5개교" xfId="2471" xr:uid="{00000000-0005-0000-0000-0000A6090000}"/>
    <cellStyle name="_3.육교구조계산서_인화-논현A수량수정_안성공도(하부공)수량_안성기초수량(0214완료)_경림가오지구_경림가오지구_금광신갈(9.29)_영사교외5개교_23호선" xfId="2472" xr:uid="{00000000-0005-0000-0000-0000A7090000}"/>
    <cellStyle name="_3.육교구조계산서_인화-논현A수량수정_안성공도(하부공)수량_안성기초수량(0214완료)_경림가오지구_경림가오지구_영사교외5개교" xfId="2473" xr:uid="{00000000-0005-0000-0000-0000A8090000}"/>
    <cellStyle name="_3.육교구조계산서_인화-논현A수량수정_안성공도(하부공)수량_안성기초수량(0214완료)_경림가오지구_경림가오지구_영사교외5개교_23호선" xfId="2474" xr:uid="{00000000-0005-0000-0000-0000A9090000}"/>
    <cellStyle name="_3.육교구조계산서_인화-논현A수량수정_안성공도(하부공)수량_안성기초수량(0214완료)_경림가오지구_금광신갈(9.29)" xfId="2475" xr:uid="{00000000-0005-0000-0000-0000AA090000}"/>
    <cellStyle name="_3.육교구조계산서_인화-논현A수량수정_안성공도(하부공)수량_안성기초수량(0214완료)_경림가오지구_금광신갈(9.29)_82호선" xfId="2476" xr:uid="{00000000-0005-0000-0000-0000AB090000}"/>
    <cellStyle name="_3.육교구조계산서_인화-논현A수량수정_안성공도(하부공)수량_안성기초수량(0214완료)_경림가오지구_금광신갈(9.29)_82호선(최종)" xfId="2477" xr:uid="{00000000-0005-0000-0000-0000AC090000}"/>
    <cellStyle name="_3.육교구조계산서_인화-논현A수량수정_안성공도(하부공)수량_안성기초수량(0214완료)_경림가오지구_금광신갈(9.29)_82호선(최종)_23호선" xfId="2478" xr:uid="{00000000-0005-0000-0000-0000AD090000}"/>
    <cellStyle name="_3.육교구조계산서_인화-논현A수량수정_안성공도(하부공)수량_안성기초수량(0214완료)_경림가오지구_금광신갈(9.29)_82호선_23호선" xfId="2479" xr:uid="{00000000-0005-0000-0000-0000AE090000}"/>
    <cellStyle name="_3.육교구조계산서_인화-논현A수량수정_안성공도(하부공)수량_안성기초수량(0214완료)_경림가오지구_금광신갈(9.29)_98호선" xfId="2480" xr:uid="{00000000-0005-0000-0000-0000AF090000}"/>
    <cellStyle name="_3.육교구조계산서_인화-논현A수량수정_안성공도(하부공)수량_안성기초수량(0214완료)_경림가오지구_금광신갈(9.29)_98호선_23호선" xfId="2481" xr:uid="{00000000-0005-0000-0000-0000B0090000}"/>
    <cellStyle name="_3.육교구조계산서_인화-논현A수량수정_안성공도(하부공)수량_안성기초수량(0214완료)_경림가오지구_금광신갈(9.29)_영사교외5개교" xfId="2482" xr:uid="{00000000-0005-0000-0000-0000B1090000}"/>
    <cellStyle name="_3.육교구조계산서_인화-논현A수량수정_안성공도(하부공)수량_안성기초수량(0214완료)_경림가오지구_금광신갈(9.29)_영사교외5개교_23호선" xfId="2483" xr:uid="{00000000-0005-0000-0000-0000B2090000}"/>
    <cellStyle name="_3.육교구조계산서_인화-논현A수량수정_안성공도(하부공)수량_안성기초수량(0214완료)_경림가오지구_영사교외5개교" xfId="2484" xr:uid="{00000000-0005-0000-0000-0000B3090000}"/>
    <cellStyle name="_3.육교구조계산서_인화-논현A수량수정_안성공도(하부공)수량_안성기초수량(0214완료)_경림가오지구_영사교외5개교_23호선" xfId="2485" xr:uid="{00000000-0005-0000-0000-0000B4090000}"/>
    <cellStyle name="_3.육교구조계산서_인화-논현A수량수정_안성공도(하부공)수량_안성기초수량(0214완료)_금광신갈(9.29)" xfId="2486" xr:uid="{00000000-0005-0000-0000-0000B5090000}"/>
    <cellStyle name="_3.육교구조계산서_인화-논현A수량수정_안성공도(하부공)수량_안성기초수량(0214완료)_금광신갈(9.29)_82호선" xfId="2487" xr:uid="{00000000-0005-0000-0000-0000B6090000}"/>
    <cellStyle name="_3.육교구조계산서_인화-논현A수량수정_안성공도(하부공)수량_안성기초수량(0214완료)_금광신갈(9.29)_82호선(최종)" xfId="2488" xr:uid="{00000000-0005-0000-0000-0000B7090000}"/>
    <cellStyle name="_3.육교구조계산서_인화-논현A수량수정_안성공도(하부공)수량_안성기초수량(0214완료)_금광신갈(9.29)_82호선(최종)_23호선" xfId="2489" xr:uid="{00000000-0005-0000-0000-0000B8090000}"/>
    <cellStyle name="_3.육교구조계산서_인화-논현A수량수정_안성공도(하부공)수량_안성기초수량(0214완료)_금광신갈(9.29)_82호선_23호선" xfId="2490" xr:uid="{00000000-0005-0000-0000-0000B9090000}"/>
    <cellStyle name="_3.육교구조계산서_인화-논현A수량수정_안성공도(하부공)수량_안성기초수량(0214완료)_금광신갈(9.29)_98호선" xfId="2491" xr:uid="{00000000-0005-0000-0000-0000BA090000}"/>
    <cellStyle name="_3.육교구조계산서_인화-논현A수량수정_안성공도(하부공)수량_안성기초수량(0214완료)_금광신갈(9.29)_98호선_23호선" xfId="2492" xr:uid="{00000000-0005-0000-0000-0000BB090000}"/>
    <cellStyle name="_3.육교구조계산서_인화-논현A수량수정_안성공도(하부공)수량_안성기초수량(0214완료)_금광신갈(9.29)_영사교외5개교" xfId="2493" xr:uid="{00000000-0005-0000-0000-0000BC090000}"/>
    <cellStyle name="_3.육교구조계산서_인화-논현A수량수정_안성공도(하부공)수량_안성기초수량(0214완료)_금광신갈(9.29)_영사교외5개교_23호선" xfId="2494" xr:uid="{00000000-0005-0000-0000-0000BD090000}"/>
    <cellStyle name="_3.육교구조계산서_인화-논현A수량수정_안성공도(하부공)수량_안성기초수량(0214완료)_영사교외5개교" xfId="2495" xr:uid="{00000000-0005-0000-0000-0000BE090000}"/>
    <cellStyle name="_3.육교구조계산서_인화-논현A수량수정_안성공도(하부공)수량_안성기초수량(0214완료)_영사교외5개교_23호선" xfId="2496" xr:uid="{00000000-0005-0000-0000-0000BF090000}"/>
    <cellStyle name="_3.육교구조계산서_인화-논현A수량수정_안성공도(하부공)수량_영사교외5개교" xfId="2497" xr:uid="{00000000-0005-0000-0000-0000C0090000}"/>
    <cellStyle name="_3.육교구조계산서_인화-논현A수량수정_안성공도(하부공)수량_영사교외5개교_23호선" xfId="2498" xr:uid="{00000000-0005-0000-0000-0000C1090000}"/>
    <cellStyle name="_3.육교구조계산서_인화-논현A수량수정_안성공도-기초수량" xfId="2499" xr:uid="{00000000-0005-0000-0000-0000C2090000}"/>
    <cellStyle name="_3.육교구조계산서_인화-논현A수량수정_안성공도-기초수량_82호선" xfId="2500" xr:uid="{00000000-0005-0000-0000-0000C3090000}"/>
    <cellStyle name="_3.육교구조계산서_인화-논현A수량수정_안성공도-기초수량_82호선(최종)" xfId="2501" xr:uid="{00000000-0005-0000-0000-0000C4090000}"/>
    <cellStyle name="_3.육교구조계산서_인화-논현A수량수정_안성공도-기초수량_82호선(최종)_23호선" xfId="2502" xr:uid="{00000000-0005-0000-0000-0000C5090000}"/>
    <cellStyle name="_3.육교구조계산서_인화-논현A수량수정_안성공도-기초수량_82호선_23호선" xfId="2503" xr:uid="{00000000-0005-0000-0000-0000C6090000}"/>
    <cellStyle name="_3.육교구조계산서_인화-논현A수량수정_안성공도-기초수량_98호선" xfId="2504" xr:uid="{00000000-0005-0000-0000-0000C7090000}"/>
    <cellStyle name="_3.육교구조계산서_인화-논현A수량수정_안성공도-기초수량_98호선_23호선" xfId="2505" xr:uid="{00000000-0005-0000-0000-0000C8090000}"/>
    <cellStyle name="_3.육교구조계산서_인화-논현A수량수정_안성공도-기초수량_경림가오지구" xfId="2506" xr:uid="{00000000-0005-0000-0000-0000C9090000}"/>
    <cellStyle name="_3.육교구조계산서_인화-논현A수량수정_안성공도-기초수량_경림가오지구_82호선" xfId="2507" xr:uid="{00000000-0005-0000-0000-0000CA090000}"/>
    <cellStyle name="_3.육교구조계산서_인화-논현A수량수정_안성공도-기초수량_경림가오지구_82호선(최종)" xfId="2508" xr:uid="{00000000-0005-0000-0000-0000CB090000}"/>
    <cellStyle name="_3.육교구조계산서_인화-논현A수량수정_안성공도-기초수량_경림가오지구_82호선(최종)_23호선" xfId="2509" xr:uid="{00000000-0005-0000-0000-0000CC090000}"/>
    <cellStyle name="_3.육교구조계산서_인화-논현A수량수정_안성공도-기초수량_경림가오지구_82호선_23호선" xfId="2510" xr:uid="{00000000-0005-0000-0000-0000CD090000}"/>
    <cellStyle name="_3.육교구조계산서_인화-논현A수량수정_안성공도-기초수량_경림가오지구_98호선" xfId="2511" xr:uid="{00000000-0005-0000-0000-0000CE090000}"/>
    <cellStyle name="_3.육교구조계산서_인화-논현A수량수정_안성공도-기초수량_경림가오지구_98호선_23호선" xfId="2512" xr:uid="{00000000-0005-0000-0000-0000CF090000}"/>
    <cellStyle name="_3.육교구조계산서_인화-논현A수량수정_안성공도-기초수량_경림가오지구_금광신갈(9.29)" xfId="2513" xr:uid="{00000000-0005-0000-0000-0000D0090000}"/>
    <cellStyle name="_3.육교구조계산서_인화-논현A수량수정_안성공도-기초수량_경림가오지구_금광신갈(9.29)_82호선" xfId="2514" xr:uid="{00000000-0005-0000-0000-0000D1090000}"/>
    <cellStyle name="_3.육교구조계산서_인화-논현A수량수정_안성공도-기초수량_경림가오지구_금광신갈(9.29)_82호선(최종)" xfId="2515" xr:uid="{00000000-0005-0000-0000-0000D2090000}"/>
    <cellStyle name="_3.육교구조계산서_인화-논현A수량수정_안성공도-기초수량_경림가오지구_금광신갈(9.29)_82호선(최종)_23호선" xfId="2516" xr:uid="{00000000-0005-0000-0000-0000D3090000}"/>
    <cellStyle name="_3.육교구조계산서_인화-논현A수량수정_안성공도-기초수량_경림가오지구_금광신갈(9.29)_82호선_23호선" xfId="2517" xr:uid="{00000000-0005-0000-0000-0000D4090000}"/>
    <cellStyle name="_3.육교구조계산서_인화-논현A수량수정_안성공도-기초수량_경림가오지구_금광신갈(9.29)_98호선" xfId="2518" xr:uid="{00000000-0005-0000-0000-0000D5090000}"/>
    <cellStyle name="_3.육교구조계산서_인화-논현A수량수정_안성공도-기초수량_경림가오지구_금광신갈(9.29)_98호선_23호선" xfId="2519" xr:uid="{00000000-0005-0000-0000-0000D6090000}"/>
    <cellStyle name="_3.육교구조계산서_인화-논현A수량수정_안성공도-기초수량_경림가오지구_금광신갈(9.29)_영사교외5개교" xfId="2520" xr:uid="{00000000-0005-0000-0000-0000D7090000}"/>
    <cellStyle name="_3.육교구조계산서_인화-논현A수량수정_안성공도-기초수량_경림가오지구_금광신갈(9.29)_영사교외5개교_23호선" xfId="2521" xr:uid="{00000000-0005-0000-0000-0000D8090000}"/>
    <cellStyle name="_3.육교구조계산서_인화-논현A수량수정_안성공도-기초수량_경림가오지구_영사교외5개교" xfId="2522" xr:uid="{00000000-0005-0000-0000-0000D9090000}"/>
    <cellStyle name="_3.육교구조계산서_인화-논현A수량수정_안성공도-기초수량_경림가오지구_영사교외5개교_23호선" xfId="2523" xr:uid="{00000000-0005-0000-0000-0000DA090000}"/>
    <cellStyle name="_3.육교구조계산서_인화-논현A수량수정_안성공도-기초수량_금광신갈(9.29)" xfId="2524" xr:uid="{00000000-0005-0000-0000-0000DB090000}"/>
    <cellStyle name="_3.육교구조계산서_인화-논현A수량수정_안성공도-기초수량_금광신갈(9.29)_82호선" xfId="2525" xr:uid="{00000000-0005-0000-0000-0000DC090000}"/>
    <cellStyle name="_3.육교구조계산서_인화-논현A수량수정_안성공도-기초수량_금광신갈(9.29)_82호선(최종)" xfId="2526" xr:uid="{00000000-0005-0000-0000-0000DD090000}"/>
    <cellStyle name="_3.육교구조계산서_인화-논현A수량수정_안성공도-기초수량_금광신갈(9.29)_82호선(최종)_23호선" xfId="2527" xr:uid="{00000000-0005-0000-0000-0000DE090000}"/>
    <cellStyle name="_3.육교구조계산서_인화-논현A수량수정_안성공도-기초수량_금광신갈(9.29)_82호선_23호선" xfId="2528" xr:uid="{00000000-0005-0000-0000-0000DF090000}"/>
    <cellStyle name="_3.육교구조계산서_인화-논현A수량수정_안성공도-기초수량_금광신갈(9.29)_98호선" xfId="2529" xr:uid="{00000000-0005-0000-0000-0000E0090000}"/>
    <cellStyle name="_3.육교구조계산서_인화-논현A수량수정_안성공도-기초수량_금광신갈(9.29)_98호선_23호선" xfId="2530" xr:uid="{00000000-0005-0000-0000-0000E1090000}"/>
    <cellStyle name="_3.육교구조계산서_인화-논현A수량수정_안성공도-기초수량_금광신갈(9.29)_영사교외5개교" xfId="2531" xr:uid="{00000000-0005-0000-0000-0000E2090000}"/>
    <cellStyle name="_3.육교구조계산서_인화-논현A수량수정_안성공도-기초수량_금광신갈(9.29)_영사교외5개교_23호선" xfId="2532" xr:uid="{00000000-0005-0000-0000-0000E3090000}"/>
    <cellStyle name="_3.육교구조계산서_인화-논현A수량수정_안성공도-기초수량_영사교외5개교" xfId="2533" xr:uid="{00000000-0005-0000-0000-0000E4090000}"/>
    <cellStyle name="_3.육교구조계산서_인화-논현A수량수정_안성공도-기초수량_영사교외5개교_23호선" xfId="2534" xr:uid="{00000000-0005-0000-0000-0000E5090000}"/>
    <cellStyle name="_3.육교구조계산서_인화-논현A수량수정_영사교외5개교" xfId="2535" xr:uid="{00000000-0005-0000-0000-0000E6090000}"/>
    <cellStyle name="_3.육교구조계산서_인화-논현A수량수정_영사교외5개교_23호선" xfId="2536" xr:uid="{00000000-0005-0000-0000-0000E7090000}"/>
    <cellStyle name="_3.육교구조계산서_인화-논현B수량수정" xfId="2537" xr:uid="{00000000-0005-0000-0000-0000E8090000}"/>
    <cellStyle name="_3.육교구조계산서_인화-논현B수량수정_82호선" xfId="2538" xr:uid="{00000000-0005-0000-0000-0000E9090000}"/>
    <cellStyle name="_3.육교구조계산서_인화-논현B수량수정_82호선(최종)" xfId="2539" xr:uid="{00000000-0005-0000-0000-0000EA090000}"/>
    <cellStyle name="_3.육교구조계산서_인화-논현B수량수정_82호선(최종)_23호선" xfId="2540" xr:uid="{00000000-0005-0000-0000-0000EB090000}"/>
    <cellStyle name="_3.육교구조계산서_인화-논현B수량수정_82호선_23호선" xfId="2541" xr:uid="{00000000-0005-0000-0000-0000EC090000}"/>
    <cellStyle name="_3.육교구조계산서_인화-논현B수량수정_98호선" xfId="2542" xr:uid="{00000000-0005-0000-0000-0000ED090000}"/>
    <cellStyle name="_3.육교구조계산서_인화-논현B수량수정_98호선_23호선" xfId="2543" xr:uid="{00000000-0005-0000-0000-0000EE090000}"/>
    <cellStyle name="_3.육교구조계산서_인화-논현B수량수정_금광신갈(9.29)" xfId="2544" xr:uid="{00000000-0005-0000-0000-0000EF090000}"/>
    <cellStyle name="_3.육교구조계산서_인화-논현B수량수정_금광신갈(9.29)_82호선" xfId="2545" xr:uid="{00000000-0005-0000-0000-0000F0090000}"/>
    <cellStyle name="_3.육교구조계산서_인화-논현B수량수정_금광신갈(9.29)_82호선(최종)" xfId="2546" xr:uid="{00000000-0005-0000-0000-0000F1090000}"/>
    <cellStyle name="_3.육교구조계산서_인화-논현B수량수정_금광신갈(9.29)_82호선(최종)_23호선" xfId="2547" xr:uid="{00000000-0005-0000-0000-0000F2090000}"/>
    <cellStyle name="_3.육교구조계산서_인화-논현B수량수정_금광신갈(9.29)_82호선_23호선" xfId="2548" xr:uid="{00000000-0005-0000-0000-0000F3090000}"/>
    <cellStyle name="_3.육교구조계산서_인화-논현B수량수정_금광신갈(9.29)_98호선" xfId="2549" xr:uid="{00000000-0005-0000-0000-0000F4090000}"/>
    <cellStyle name="_3.육교구조계산서_인화-논현B수량수정_금광신갈(9.29)_98호선_23호선" xfId="2550" xr:uid="{00000000-0005-0000-0000-0000F5090000}"/>
    <cellStyle name="_3.육교구조계산서_인화-논현B수량수정_금광신갈(9.29)_영사교외5개교" xfId="2551" xr:uid="{00000000-0005-0000-0000-0000F6090000}"/>
    <cellStyle name="_3.육교구조계산서_인화-논현B수량수정_금광신갈(9.29)_영사교외5개교_23호선" xfId="2552" xr:uid="{00000000-0005-0000-0000-0000F7090000}"/>
    <cellStyle name="_3.육교구조계산서_인화-논현B수량수정_여수신기보도수량(신규)" xfId="2553" xr:uid="{00000000-0005-0000-0000-0000F8090000}"/>
    <cellStyle name="_3.육교구조계산서_인화-논현B수량수정_여수신기보도수량(신규)_82호선" xfId="2554" xr:uid="{00000000-0005-0000-0000-0000F9090000}"/>
    <cellStyle name="_3.육교구조계산서_인화-논현B수량수정_여수신기보도수량(신규)_82호선(최종)" xfId="2555" xr:uid="{00000000-0005-0000-0000-0000FA090000}"/>
    <cellStyle name="_3.육교구조계산서_인화-논현B수량수정_여수신기보도수량(신규)_82호선(최종)_23호선" xfId="2556" xr:uid="{00000000-0005-0000-0000-0000FB090000}"/>
    <cellStyle name="_3.육교구조계산서_인화-논현B수량수정_여수신기보도수량(신규)_82호선_23호선" xfId="2557" xr:uid="{00000000-0005-0000-0000-0000FC090000}"/>
    <cellStyle name="_3.육교구조계산서_인화-논현B수량수정_여수신기보도수량(신규)_98호선" xfId="2558" xr:uid="{00000000-0005-0000-0000-0000FD090000}"/>
    <cellStyle name="_3.육교구조계산서_인화-논현B수량수정_여수신기보도수량(신규)_98호선_23호선" xfId="2559" xr:uid="{00000000-0005-0000-0000-0000FE090000}"/>
    <cellStyle name="_3.육교구조계산서_인화-논현B수량수정_여수신기보도수량(신규)_금광신갈(8.22)" xfId="2560" xr:uid="{00000000-0005-0000-0000-0000FF090000}"/>
    <cellStyle name="_3.육교구조계산서_인화-논현B수량수정_여수신기보도수량(신규)_금광신갈(8.22)_82호선" xfId="2561" xr:uid="{00000000-0005-0000-0000-0000000A0000}"/>
    <cellStyle name="_3.육교구조계산서_인화-논현B수량수정_여수신기보도수량(신규)_금광신갈(8.22)_82호선(최종)" xfId="2562" xr:uid="{00000000-0005-0000-0000-0000010A0000}"/>
    <cellStyle name="_3.육교구조계산서_인화-논현B수량수정_여수신기보도수량(신규)_금광신갈(8.22)_82호선(최종)_23호선" xfId="2563" xr:uid="{00000000-0005-0000-0000-0000020A0000}"/>
    <cellStyle name="_3.육교구조계산서_인화-논현B수량수정_여수신기보도수량(신규)_금광신갈(8.22)_82호선_23호선" xfId="2564" xr:uid="{00000000-0005-0000-0000-0000030A0000}"/>
    <cellStyle name="_3.육교구조계산서_인화-논현B수량수정_여수신기보도수량(신규)_금광신갈(8.22)_98호선" xfId="2565" xr:uid="{00000000-0005-0000-0000-0000040A0000}"/>
    <cellStyle name="_3.육교구조계산서_인화-논현B수량수정_여수신기보도수량(신규)_금광신갈(8.22)_98호선_23호선" xfId="2566" xr:uid="{00000000-0005-0000-0000-0000050A0000}"/>
    <cellStyle name="_3.육교구조계산서_인화-논현B수량수정_여수신기보도수량(신규)_금광신갈(8.22)_금광신갈(9.29)" xfId="2567" xr:uid="{00000000-0005-0000-0000-0000060A0000}"/>
    <cellStyle name="_3.육교구조계산서_인화-논현B수량수정_여수신기보도수량(신규)_금광신갈(8.22)_금광신갈(9.29)_82호선" xfId="2568" xr:uid="{00000000-0005-0000-0000-0000070A0000}"/>
    <cellStyle name="_3.육교구조계산서_인화-논현B수량수정_여수신기보도수량(신규)_금광신갈(8.22)_금광신갈(9.29)_82호선(최종)" xfId="2569" xr:uid="{00000000-0005-0000-0000-0000080A0000}"/>
    <cellStyle name="_3.육교구조계산서_인화-논현B수량수정_여수신기보도수량(신규)_금광신갈(8.22)_금광신갈(9.29)_82호선(최종)_23호선" xfId="2570" xr:uid="{00000000-0005-0000-0000-0000090A0000}"/>
    <cellStyle name="_3.육교구조계산서_인화-논현B수량수정_여수신기보도수량(신규)_금광신갈(8.22)_금광신갈(9.29)_82호선_23호선" xfId="2571" xr:uid="{00000000-0005-0000-0000-00000A0A0000}"/>
    <cellStyle name="_3.육교구조계산서_인화-논현B수량수정_여수신기보도수량(신규)_금광신갈(8.22)_금광신갈(9.29)_98호선" xfId="2572" xr:uid="{00000000-0005-0000-0000-00000B0A0000}"/>
    <cellStyle name="_3.육교구조계산서_인화-논현B수량수정_여수신기보도수량(신규)_금광신갈(8.22)_금광신갈(9.29)_98호선_23호선" xfId="2573" xr:uid="{00000000-0005-0000-0000-00000C0A0000}"/>
    <cellStyle name="_3.육교구조계산서_인화-논현B수량수정_여수신기보도수량(신규)_금광신갈(8.22)_금광신갈(9.29)_영사교외5개교" xfId="2574" xr:uid="{00000000-0005-0000-0000-00000D0A0000}"/>
    <cellStyle name="_3.육교구조계산서_인화-논현B수량수정_여수신기보도수량(신규)_금광신갈(8.22)_금광신갈(9.29)_영사교외5개교_23호선" xfId="2575" xr:uid="{00000000-0005-0000-0000-00000E0A0000}"/>
    <cellStyle name="_3.육교구조계산서_인화-논현B수량수정_여수신기보도수량(신규)_금광신갈(8.22)_영사교외5개교" xfId="2576" xr:uid="{00000000-0005-0000-0000-00000F0A0000}"/>
    <cellStyle name="_3.육교구조계산서_인화-논현B수량수정_여수신기보도수량(신규)_금광신갈(8.22)_영사교외5개교_23호선" xfId="2577" xr:uid="{00000000-0005-0000-0000-0000100A0000}"/>
    <cellStyle name="_3.육교구조계산서_인화-논현B수량수정_여수신기보도수량(신규)_금광신갈수량" xfId="2578" xr:uid="{00000000-0005-0000-0000-0000110A0000}"/>
    <cellStyle name="_3.육교구조계산서_인화-논현B수량수정_여수신기보도수량(신규)_금광신갈수량_82호선" xfId="2579" xr:uid="{00000000-0005-0000-0000-0000120A0000}"/>
    <cellStyle name="_3.육교구조계산서_인화-논현B수량수정_여수신기보도수량(신규)_금광신갈수량_82호선(최종)" xfId="2580" xr:uid="{00000000-0005-0000-0000-0000130A0000}"/>
    <cellStyle name="_3.육교구조계산서_인화-논현B수량수정_여수신기보도수량(신규)_금광신갈수량_82호선(최종)_23호선" xfId="2581" xr:uid="{00000000-0005-0000-0000-0000140A0000}"/>
    <cellStyle name="_3.육교구조계산서_인화-논현B수량수정_여수신기보도수량(신규)_금광신갈수량_82호선_23호선" xfId="2582" xr:uid="{00000000-0005-0000-0000-0000150A0000}"/>
    <cellStyle name="_3.육교구조계산서_인화-논현B수량수정_여수신기보도수량(신규)_금광신갈수량_98호선" xfId="2583" xr:uid="{00000000-0005-0000-0000-0000160A0000}"/>
    <cellStyle name="_3.육교구조계산서_인화-논현B수량수정_여수신기보도수량(신규)_금광신갈수량_98호선_23호선" xfId="2584" xr:uid="{00000000-0005-0000-0000-0000170A0000}"/>
    <cellStyle name="_3.육교구조계산서_인화-논현B수량수정_여수신기보도수량(신규)_금광신갈수량_금광신갈(9.29)" xfId="2585" xr:uid="{00000000-0005-0000-0000-0000180A0000}"/>
    <cellStyle name="_3.육교구조계산서_인화-논현B수량수정_여수신기보도수량(신규)_금광신갈수량_금광신갈(9.29)_82호선" xfId="2586" xr:uid="{00000000-0005-0000-0000-0000190A0000}"/>
    <cellStyle name="_3.육교구조계산서_인화-논현B수량수정_여수신기보도수량(신규)_금광신갈수량_금광신갈(9.29)_82호선(최종)" xfId="2587" xr:uid="{00000000-0005-0000-0000-00001A0A0000}"/>
    <cellStyle name="_3.육교구조계산서_인화-논현B수량수정_여수신기보도수량(신규)_금광신갈수량_금광신갈(9.29)_82호선(최종)_23호선" xfId="2588" xr:uid="{00000000-0005-0000-0000-00001B0A0000}"/>
    <cellStyle name="_3.육교구조계산서_인화-논현B수량수정_여수신기보도수량(신규)_금광신갈수량_금광신갈(9.29)_82호선_23호선" xfId="2589" xr:uid="{00000000-0005-0000-0000-00001C0A0000}"/>
    <cellStyle name="_3.육교구조계산서_인화-논현B수량수정_여수신기보도수량(신규)_금광신갈수량_금광신갈(9.29)_98호선" xfId="2590" xr:uid="{00000000-0005-0000-0000-00001D0A0000}"/>
    <cellStyle name="_3.육교구조계산서_인화-논현B수량수정_여수신기보도수량(신규)_금광신갈수량_금광신갈(9.29)_98호선_23호선" xfId="2591" xr:uid="{00000000-0005-0000-0000-00001E0A0000}"/>
    <cellStyle name="_3.육교구조계산서_인화-논현B수량수정_여수신기보도수량(신규)_금광신갈수량_금광신갈(9.29)_영사교외5개교" xfId="2592" xr:uid="{00000000-0005-0000-0000-00001F0A0000}"/>
    <cellStyle name="_3.육교구조계산서_인화-논현B수량수정_여수신기보도수량(신규)_금광신갈수량_금광신갈(9.29)_영사교외5개교_23호선" xfId="2593" xr:uid="{00000000-0005-0000-0000-0000200A0000}"/>
    <cellStyle name="_3.육교구조계산서_인화-논현B수량수정_여수신기보도수량(신규)_금광신갈수량_영사교외5개교" xfId="2594" xr:uid="{00000000-0005-0000-0000-0000210A0000}"/>
    <cellStyle name="_3.육교구조계산서_인화-논현B수량수정_여수신기보도수량(신규)_금광신갈수량_영사교외5개교_23호선" xfId="2595" xr:uid="{00000000-0005-0000-0000-0000220A0000}"/>
    <cellStyle name="_3.육교구조계산서_인화-논현B수량수정_여수신기보도수량(신규)_여수신기수량(후문1)" xfId="2596" xr:uid="{00000000-0005-0000-0000-0000230A0000}"/>
    <cellStyle name="_3.육교구조계산서_인화-논현B수량수정_여수신기보도수량(신규)_여수신기수량(후문1)_82호선" xfId="2597" xr:uid="{00000000-0005-0000-0000-0000240A0000}"/>
    <cellStyle name="_3.육교구조계산서_인화-논현B수량수정_여수신기보도수량(신규)_여수신기수량(후문1)_82호선(최종)" xfId="2598" xr:uid="{00000000-0005-0000-0000-0000250A0000}"/>
    <cellStyle name="_3.육교구조계산서_인화-논현B수량수정_여수신기보도수량(신규)_여수신기수량(후문1)_82호선(최종)_23호선" xfId="2599" xr:uid="{00000000-0005-0000-0000-0000260A0000}"/>
    <cellStyle name="_3.육교구조계산서_인화-논현B수량수정_여수신기보도수량(신규)_여수신기수량(후문1)_82호선_23호선" xfId="2600" xr:uid="{00000000-0005-0000-0000-0000270A0000}"/>
    <cellStyle name="_3.육교구조계산서_인화-논현B수량수정_여수신기보도수량(신규)_여수신기수량(후문1)_98호선" xfId="2601" xr:uid="{00000000-0005-0000-0000-0000280A0000}"/>
    <cellStyle name="_3.육교구조계산서_인화-논현B수량수정_여수신기보도수량(신규)_여수신기수량(후문1)_98호선_23호선" xfId="2602" xr:uid="{00000000-0005-0000-0000-0000290A0000}"/>
    <cellStyle name="_3.육교구조계산서_인화-논현B수량수정_여수신기보도수량(신규)_여수신기수량(후문1)_금광신갈(9.29)" xfId="2603" xr:uid="{00000000-0005-0000-0000-00002A0A0000}"/>
    <cellStyle name="_3.육교구조계산서_인화-논현B수량수정_여수신기보도수량(신규)_여수신기수량(후문1)_금광신갈(9.29)_82호선" xfId="2604" xr:uid="{00000000-0005-0000-0000-00002B0A0000}"/>
    <cellStyle name="_3.육교구조계산서_인화-논현B수량수정_여수신기보도수량(신규)_여수신기수량(후문1)_금광신갈(9.29)_82호선(최종)" xfId="2605" xr:uid="{00000000-0005-0000-0000-00002C0A0000}"/>
    <cellStyle name="_3.육교구조계산서_인화-논현B수량수정_여수신기보도수량(신규)_여수신기수량(후문1)_금광신갈(9.29)_82호선(최종)_23호선" xfId="2606" xr:uid="{00000000-0005-0000-0000-00002D0A0000}"/>
    <cellStyle name="_3.육교구조계산서_인화-논현B수량수정_여수신기보도수량(신규)_여수신기수량(후문1)_금광신갈(9.29)_82호선_23호선" xfId="2607" xr:uid="{00000000-0005-0000-0000-00002E0A0000}"/>
    <cellStyle name="_3.육교구조계산서_인화-논현B수량수정_여수신기보도수량(신규)_여수신기수량(후문1)_금광신갈(9.29)_98호선" xfId="2608" xr:uid="{00000000-0005-0000-0000-00002F0A0000}"/>
    <cellStyle name="_3.육교구조계산서_인화-논현B수량수정_여수신기보도수량(신규)_여수신기수량(후문1)_금광신갈(9.29)_98호선_23호선" xfId="2609" xr:uid="{00000000-0005-0000-0000-0000300A0000}"/>
    <cellStyle name="_3.육교구조계산서_인화-논현B수량수정_여수신기보도수량(신규)_여수신기수량(후문1)_금광신갈(9.29)_영사교외5개교" xfId="2610" xr:uid="{00000000-0005-0000-0000-0000310A0000}"/>
    <cellStyle name="_3.육교구조계산서_인화-논현B수량수정_여수신기보도수량(신규)_여수신기수량(후문1)_금광신갈(9.29)_영사교외5개교_23호선" xfId="2611" xr:uid="{00000000-0005-0000-0000-0000320A0000}"/>
    <cellStyle name="_3.육교구조계산서_인화-논현B수량수정_여수신기보도수량(신규)_여수신기수량(후문1)_영사교외5개교" xfId="2612" xr:uid="{00000000-0005-0000-0000-0000330A0000}"/>
    <cellStyle name="_3.육교구조계산서_인화-논현B수량수정_여수신기보도수량(신규)_여수신기수량(후문1)_영사교외5개교_23호선" xfId="2613" xr:uid="{00000000-0005-0000-0000-0000340A0000}"/>
    <cellStyle name="_3.육교구조계산서_인화-논현B수량수정_여수신기보도수량(신규)_영사교외5개교" xfId="2614" xr:uid="{00000000-0005-0000-0000-0000350A0000}"/>
    <cellStyle name="_3.육교구조계산서_인화-논현B수량수정_여수신기보도수량(신규)_영사교외5개교_23호선" xfId="2615" xr:uid="{00000000-0005-0000-0000-0000360A0000}"/>
    <cellStyle name="_3.육교구조계산서_인화-논현B수량수정_여수신기수량" xfId="2616" xr:uid="{00000000-0005-0000-0000-0000370A0000}"/>
    <cellStyle name="_3.육교구조계산서_인화-논현B수량수정_여수신기수량(후문2)" xfId="2617" xr:uid="{00000000-0005-0000-0000-0000380A0000}"/>
    <cellStyle name="_3.육교구조계산서_인화-논현B수량수정_여수신기수량(후문2)_82호선" xfId="2618" xr:uid="{00000000-0005-0000-0000-0000390A0000}"/>
    <cellStyle name="_3.육교구조계산서_인화-논현B수량수정_여수신기수량(후문2)_82호선(최종)" xfId="2619" xr:uid="{00000000-0005-0000-0000-00003A0A0000}"/>
    <cellStyle name="_3.육교구조계산서_인화-논현B수량수정_여수신기수량(후문2)_82호선(최종)_23호선" xfId="2620" xr:uid="{00000000-0005-0000-0000-00003B0A0000}"/>
    <cellStyle name="_3.육교구조계산서_인화-논현B수량수정_여수신기수량(후문2)_82호선_23호선" xfId="2621" xr:uid="{00000000-0005-0000-0000-00003C0A0000}"/>
    <cellStyle name="_3.육교구조계산서_인화-논현B수량수정_여수신기수량(후문2)_98호선" xfId="2622" xr:uid="{00000000-0005-0000-0000-00003D0A0000}"/>
    <cellStyle name="_3.육교구조계산서_인화-논현B수량수정_여수신기수량(후문2)_98호선_23호선" xfId="2623" xr:uid="{00000000-0005-0000-0000-00003E0A0000}"/>
    <cellStyle name="_3.육교구조계산서_인화-논현B수량수정_여수신기수량(후문2)_금광신갈(8.22)" xfId="2624" xr:uid="{00000000-0005-0000-0000-00003F0A0000}"/>
    <cellStyle name="_3.육교구조계산서_인화-논현B수량수정_여수신기수량(후문2)_금광신갈(8.22)_82호선" xfId="2625" xr:uid="{00000000-0005-0000-0000-0000400A0000}"/>
    <cellStyle name="_3.육교구조계산서_인화-논현B수량수정_여수신기수량(후문2)_금광신갈(8.22)_82호선(최종)" xfId="2626" xr:uid="{00000000-0005-0000-0000-0000410A0000}"/>
    <cellStyle name="_3.육교구조계산서_인화-논현B수량수정_여수신기수량(후문2)_금광신갈(8.22)_82호선(최종)_23호선" xfId="2627" xr:uid="{00000000-0005-0000-0000-0000420A0000}"/>
    <cellStyle name="_3.육교구조계산서_인화-논현B수량수정_여수신기수량(후문2)_금광신갈(8.22)_82호선_23호선" xfId="2628" xr:uid="{00000000-0005-0000-0000-0000430A0000}"/>
    <cellStyle name="_3.육교구조계산서_인화-논현B수량수정_여수신기수량(후문2)_금광신갈(8.22)_98호선" xfId="2629" xr:uid="{00000000-0005-0000-0000-0000440A0000}"/>
    <cellStyle name="_3.육교구조계산서_인화-논현B수량수정_여수신기수량(후문2)_금광신갈(8.22)_98호선_23호선" xfId="2630" xr:uid="{00000000-0005-0000-0000-0000450A0000}"/>
    <cellStyle name="_3.육교구조계산서_인화-논현B수량수정_여수신기수량(후문2)_금광신갈(8.22)_금광신갈(9.29)" xfId="2631" xr:uid="{00000000-0005-0000-0000-0000460A0000}"/>
    <cellStyle name="_3.육교구조계산서_인화-논현B수량수정_여수신기수량(후문2)_금광신갈(8.22)_금광신갈(9.29)_82호선" xfId="2632" xr:uid="{00000000-0005-0000-0000-0000470A0000}"/>
    <cellStyle name="_3.육교구조계산서_인화-논현B수량수정_여수신기수량(후문2)_금광신갈(8.22)_금광신갈(9.29)_82호선(최종)" xfId="2633" xr:uid="{00000000-0005-0000-0000-0000480A0000}"/>
    <cellStyle name="_3.육교구조계산서_인화-논현B수량수정_여수신기수량(후문2)_금광신갈(8.22)_금광신갈(9.29)_82호선(최종)_23호선" xfId="2634" xr:uid="{00000000-0005-0000-0000-0000490A0000}"/>
    <cellStyle name="_3.육교구조계산서_인화-논현B수량수정_여수신기수량(후문2)_금광신갈(8.22)_금광신갈(9.29)_82호선_23호선" xfId="2635" xr:uid="{00000000-0005-0000-0000-00004A0A0000}"/>
    <cellStyle name="_3.육교구조계산서_인화-논현B수량수정_여수신기수량(후문2)_금광신갈(8.22)_금광신갈(9.29)_98호선" xfId="2636" xr:uid="{00000000-0005-0000-0000-00004B0A0000}"/>
    <cellStyle name="_3.육교구조계산서_인화-논현B수량수정_여수신기수량(후문2)_금광신갈(8.22)_금광신갈(9.29)_98호선_23호선" xfId="2637" xr:uid="{00000000-0005-0000-0000-00004C0A0000}"/>
    <cellStyle name="_3.육교구조계산서_인화-논현B수량수정_여수신기수량(후문2)_금광신갈(8.22)_금광신갈(9.29)_영사교외5개교" xfId="2638" xr:uid="{00000000-0005-0000-0000-00004D0A0000}"/>
    <cellStyle name="_3.육교구조계산서_인화-논현B수량수정_여수신기수량(후문2)_금광신갈(8.22)_금광신갈(9.29)_영사교외5개교_23호선" xfId="2639" xr:uid="{00000000-0005-0000-0000-00004E0A0000}"/>
    <cellStyle name="_3.육교구조계산서_인화-논현B수량수정_여수신기수량(후문2)_금광신갈(8.22)_영사교외5개교" xfId="2640" xr:uid="{00000000-0005-0000-0000-00004F0A0000}"/>
    <cellStyle name="_3.육교구조계산서_인화-논현B수량수정_여수신기수량(후문2)_금광신갈(8.22)_영사교외5개교_23호선" xfId="2641" xr:uid="{00000000-0005-0000-0000-0000500A0000}"/>
    <cellStyle name="_3.육교구조계산서_인화-논현B수량수정_여수신기수량(후문2)_금광신갈수량" xfId="2642" xr:uid="{00000000-0005-0000-0000-0000510A0000}"/>
    <cellStyle name="_3.육교구조계산서_인화-논현B수량수정_여수신기수량(후문2)_금광신갈수량_82호선" xfId="2643" xr:uid="{00000000-0005-0000-0000-0000520A0000}"/>
    <cellStyle name="_3.육교구조계산서_인화-논현B수량수정_여수신기수량(후문2)_금광신갈수량_82호선(최종)" xfId="2644" xr:uid="{00000000-0005-0000-0000-0000530A0000}"/>
    <cellStyle name="_3.육교구조계산서_인화-논현B수량수정_여수신기수량(후문2)_금광신갈수량_82호선(최종)_23호선" xfId="2645" xr:uid="{00000000-0005-0000-0000-0000540A0000}"/>
    <cellStyle name="_3.육교구조계산서_인화-논현B수량수정_여수신기수량(후문2)_금광신갈수량_82호선_23호선" xfId="2646" xr:uid="{00000000-0005-0000-0000-0000550A0000}"/>
    <cellStyle name="_3.육교구조계산서_인화-논현B수량수정_여수신기수량(후문2)_금광신갈수량_98호선" xfId="2647" xr:uid="{00000000-0005-0000-0000-0000560A0000}"/>
    <cellStyle name="_3.육교구조계산서_인화-논현B수량수정_여수신기수량(후문2)_금광신갈수량_98호선_23호선" xfId="2648" xr:uid="{00000000-0005-0000-0000-0000570A0000}"/>
    <cellStyle name="_3.육교구조계산서_인화-논현B수량수정_여수신기수량(후문2)_금광신갈수량_금광신갈(9.29)" xfId="2649" xr:uid="{00000000-0005-0000-0000-0000580A0000}"/>
    <cellStyle name="_3.육교구조계산서_인화-논현B수량수정_여수신기수량(후문2)_금광신갈수량_금광신갈(9.29)_82호선" xfId="2650" xr:uid="{00000000-0005-0000-0000-0000590A0000}"/>
    <cellStyle name="_3.육교구조계산서_인화-논현B수량수정_여수신기수량(후문2)_금광신갈수량_금광신갈(9.29)_82호선(최종)" xfId="2651" xr:uid="{00000000-0005-0000-0000-00005A0A0000}"/>
    <cellStyle name="_3.육교구조계산서_인화-논현B수량수정_여수신기수량(후문2)_금광신갈수량_금광신갈(9.29)_82호선(최종)_23호선" xfId="2652" xr:uid="{00000000-0005-0000-0000-00005B0A0000}"/>
    <cellStyle name="_3.육교구조계산서_인화-논현B수량수정_여수신기수량(후문2)_금광신갈수량_금광신갈(9.29)_82호선_23호선" xfId="2653" xr:uid="{00000000-0005-0000-0000-00005C0A0000}"/>
    <cellStyle name="_3.육교구조계산서_인화-논현B수량수정_여수신기수량(후문2)_금광신갈수량_금광신갈(9.29)_98호선" xfId="2654" xr:uid="{00000000-0005-0000-0000-00005D0A0000}"/>
    <cellStyle name="_3.육교구조계산서_인화-논현B수량수정_여수신기수량(후문2)_금광신갈수량_금광신갈(9.29)_98호선_23호선" xfId="2655" xr:uid="{00000000-0005-0000-0000-00005E0A0000}"/>
    <cellStyle name="_3.육교구조계산서_인화-논현B수량수정_여수신기수량(후문2)_금광신갈수량_금광신갈(9.29)_영사교외5개교" xfId="2656" xr:uid="{00000000-0005-0000-0000-00005F0A0000}"/>
    <cellStyle name="_3.육교구조계산서_인화-논현B수량수정_여수신기수량(후문2)_금광신갈수량_금광신갈(9.29)_영사교외5개교_23호선" xfId="2657" xr:uid="{00000000-0005-0000-0000-0000600A0000}"/>
    <cellStyle name="_3.육교구조계산서_인화-논현B수량수정_여수신기수량(후문2)_금광신갈수량_영사교외5개교" xfId="2658" xr:uid="{00000000-0005-0000-0000-0000610A0000}"/>
    <cellStyle name="_3.육교구조계산서_인화-논현B수량수정_여수신기수량(후문2)_금광신갈수량_영사교외5개교_23호선" xfId="2659" xr:uid="{00000000-0005-0000-0000-0000620A0000}"/>
    <cellStyle name="_3.육교구조계산서_인화-논현B수량수정_여수신기수량(후문2)_영사교외5개교" xfId="2660" xr:uid="{00000000-0005-0000-0000-0000630A0000}"/>
    <cellStyle name="_3.육교구조계산서_인화-논현B수량수정_여수신기수량(후문2)_영사교외5개교_23호선" xfId="2661" xr:uid="{00000000-0005-0000-0000-0000640A0000}"/>
    <cellStyle name="_3.육교구조계산서_인화-논현B수량수정_여수신기수량_82호선" xfId="2662" xr:uid="{00000000-0005-0000-0000-0000650A0000}"/>
    <cellStyle name="_3.육교구조계산서_인화-논현B수량수정_여수신기수량_82호선(최종)" xfId="2663" xr:uid="{00000000-0005-0000-0000-0000660A0000}"/>
    <cellStyle name="_3.육교구조계산서_인화-논현B수량수정_여수신기수량_82호선(최종)_23호선" xfId="2664" xr:uid="{00000000-0005-0000-0000-0000670A0000}"/>
    <cellStyle name="_3.육교구조계산서_인화-논현B수량수정_여수신기수량_82호선_23호선" xfId="2665" xr:uid="{00000000-0005-0000-0000-0000680A0000}"/>
    <cellStyle name="_3.육교구조계산서_인화-논현B수량수정_여수신기수량_98호선" xfId="2666" xr:uid="{00000000-0005-0000-0000-0000690A0000}"/>
    <cellStyle name="_3.육교구조계산서_인화-논현B수량수정_여수신기수량_98호선_23호선" xfId="2667" xr:uid="{00000000-0005-0000-0000-00006A0A0000}"/>
    <cellStyle name="_3.육교구조계산서_인화-논현B수량수정_여수신기수량_금광신갈(8.22)" xfId="2668" xr:uid="{00000000-0005-0000-0000-00006B0A0000}"/>
    <cellStyle name="_3.육교구조계산서_인화-논현B수량수정_여수신기수량_금광신갈(8.22)_82호선" xfId="2669" xr:uid="{00000000-0005-0000-0000-00006C0A0000}"/>
    <cellStyle name="_3.육교구조계산서_인화-논현B수량수정_여수신기수량_금광신갈(8.22)_82호선(최종)" xfId="2670" xr:uid="{00000000-0005-0000-0000-00006D0A0000}"/>
    <cellStyle name="_3.육교구조계산서_인화-논현B수량수정_여수신기수량_금광신갈(8.22)_82호선(최종)_23호선" xfId="2671" xr:uid="{00000000-0005-0000-0000-00006E0A0000}"/>
    <cellStyle name="_3.육교구조계산서_인화-논현B수량수정_여수신기수량_금광신갈(8.22)_82호선_23호선" xfId="2672" xr:uid="{00000000-0005-0000-0000-00006F0A0000}"/>
    <cellStyle name="_3.육교구조계산서_인화-논현B수량수정_여수신기수량_금광신갈(8.22)_98호선" xfId="2673" xr:uid="{00000000-0005-0000-0000-0000700A0000}"/>
    <cellStyle name="_3.육교구조계산서_인화-논현B수량수정_여수신기수량_금광신갈(8.22)_98호선_23호선" xfId="2674" xr:uid="{00000000-0005-0000-0000-0000710A0000}"/>
    <cellStyle name="_3.육교구조계산서_인화-논현B수량수정_여수신기수량_금광신갈(8.22)_금광신갈(9.29)" xfId="2675" xr:uid="{00000000-0005-0000-0000-0000720A0000}"/>
    <cellStyle name="_3.육교구조계산서_인화-논현B수량수정_여수신기수량_금광신갈(8.22)_금광신갈(9.29)_82호선" xfId="2676" xr:uid="{00000000-0005-0000-0000-0000730A0000}"/>
    <cellStyle name="_3.육교구조계산서_인화-논현B수량수정_여수신기수량_금광신갈(8.22)_금광신갈(9.29)_82호선(최종)" xfId="2677" xr:uid="{00000000-0005-0000-0000-0000740A0000}"/>
    <cellStyle name="_3.육교구조계산서_인화-논현B수량수정_여수신기수량_금광신갈(8.22)_금광신갈(9.29)_82호선(최종)_23호선" xfId="2678" xr:uid="{00000000-0005-0000-0000-0000750A0000}"/>
    <cellStyle name="_3.육교구조계산서_인화-논현B수량수정_여수신기수량_금광신갈(8.22)_금광신갈(9.29)_82호선_23호선" xfId="2679" xr:uid="{00000000-0005-0000-0000-0000760A0000}"/>
    <cellStyle name="_3.육교구조계산서_인화-논현B수량수정_여수신기수량_금광신갈(8.22)_금광신갈(9.29)_98호선" xfId="2680" xr:uid="{00000000-0005-0000-0000-0000770A0000}"/>
    <cellStyle name="_3.육교구조계산서_인화-논현B수량수정_여수신기수량_금광신갈(8.22)_금광신갈(9.29)_98호선_23호선" xfId="2681" xr:uid="{00000000-0005-0000-0000-0000780A0000}"/>
    <cellStyle name="_3.육교구조계산서_인화-논현B수량수정_여수신기수량_금광신갈(8.22)_금광신갈(9.29)_영사교외5개교" xfId="2682" xr:uid="{00000000-0005-0000-0000-0000790A0000}"/>
    <cellStyle name="_3.육교구조계산서_인화-논현B수량수정_여수신기수량_금광신갈(8.22)_금광신갈(9.29)_영사교외5개교_23호선" xfId="2683" xr:uid="{00000000-0005-0000-0000-00007A0A0000}"/>
    <cellStyle name="_3.육교구조계산서_인화-논현B수량수정_여수신기수량_금광신갈(8.22)_영사교외5개교" xfId="2684" xr:uid="{00000000-0005-0000-0000-00007B0A0000}"/>
    <cellStyle name="_3.육교구조계산서_인화-논현B수량수정_여수신기수량_금광신갈(8.22)_영사교외5개교_23호선" xfId="2685" xr:uid="{00000000-0005-0000-0000-00007C0A0000}"/>
    <cellStyle name="_3.육교구조계산서_인화-논현B수량수정_여수신기수량_금광신갈수량" xfId="2686" xr:uid="{00000000-0005-0000-0000-00007D0A0000}"/>
    <cellStyle name="_3.육교구조계산서_인화-논현B수량수정_여수신기수량_금광신갈수량_82호선" xfId="2687" xr:uid="{00000000-0005-0000-0000-00007E0A0000}"/>
    <cellStyle name="_3.육교구조계산서_인화-논현B수량수정_여수신기수량_금광신갈수량_82호선(최종)" xfId="2688" xr:uid="{00000000-0005-0000-0000-00007F0A0000}"/>
    <cellStyle name="_3.육교구조계산서_인화-논현B수량수정_여수신기수량_금광신갈수량_82호선(최종)_23호선" xfId="2689" xr:uid="{00000000-0005-0000-0000-0000800A0000}"/>
    <cellStyle name="_3.육교구조계산서_인화-논현B수량수정_여수신기수량_금광신갈수량_82호선_23호선" xfId="2690" xr:uid="{00000000-0005-0000-0000-0000810A0000}"/>
    <cellStyle name="_3.육교구조계산서_인화-논현B수량수정_여수신기수량_금광신갈수량_98호선" xfId="2691" xr:uid="{00000000-0005-0000-0000-0000820A0000}"/>
    <cellStyle name="_3.육교구조계산서_인화-논현B수량수정_여수신기수량_금광신갈수량_98호선_23호선" xfId="2692" xr:uid="{00000000-0005-0000-0000-0000830A0000}"/>
    <cellStyle name="_3.육교구조계산서_인화-논현B수량수정_여수신기수량_금광신갈수량_금광신갈(9.29)" xfId="2693" xr:uid="{00000000-0005-0000-0000-0000840A0000}"/>
    <cellStyle name="_3.육교구조계산서_인화-논현B수량수정_여수신기수량_금광신갈수량_금광신갈(9.29)_82호선" xfId="2694" xr:uid="{00000000-0005-0000-0000-0000850A0000}"/>
    <cellStyle name="_3.육교구조계산서_인화-논현B수량수정_여수신기수량_금광신갈수량_금광신갈(9.29)_82호선(최종)" xfId="2695" xr:uid="{00000000-0005-0000-0000-0000860A0000}"/>
    <cellStyle name="_3.육교구조계산서_인화-논현B수량수정_여수신기수량_금광신갈수량_금광신갈(9.29)_82호선(최종)_23호선" xfId="2696" xr:uid="{00000000-0005-0000-0000-0000870A0000}"/>
    <cellStyle name="_3.육교구조계산서_인화-논현B수량수정_여수신기수량_금광신갈수량_금광신갈(9.29)_82호선_23호선" xfId="2697" xr:uid="{00000000-0005-0000-0000-0000880A0000}"/>
    <cellStyle name="_3.육교구조계산서_인화-논현B수량수정_여수신기수량_금광신갈수량_금광신갈(9.29)_98호선" xfId="2698" xr:uid="{00000000-0005-0000-0000-0000890A0000}"/>
    <cellStyle name="_3.육교구조계산서_인화-논현B수량수정_여수신기수량_금광신갈수량_금광신갈(9.29)_98호선_23호선" xfId="2699" xr:uid="{00000000-0005-0000-0000-00008A0A0000}"/>
    <cellStyle name="_3.육교구조계산서_인화-논현B수량수정_여수신기수량_금광신갈수량_금광신갈(9.29)_영사교외5개교" xfId="2700" xr:uid="{00000000-0005-0000-0000-00008B0A0000}"/>
    <cellStyle name="_3.육교구조계산서_인화-논현B수량수정_여수신기수량_금광신갈수량_금광신갈(9.29)_영사교외5개교_23호선" xfId="2701" xr:uid="{00000000-0005-0000-0000-00008C0A0000}"/>
    <cellStyle name="_3.육교구조계산서_인화-논현B수량수정_여수신기수량_금광신갈수량_영사교외5개교" xfId="2702" xr:uid="{00000000-0005-0000-0000-00008D0A0000}"/>
    <cellStyle name="_3.육교구조계산서_인화-논현B수량수정_여수신기수량_금광신갈수량_영사교외5개교_23호선" xfId="2703" xr:uid="{00000000-0005-0000-0000-00008E0A0000}"/>
    <cellStyle name="_3.육교구조계산서_인화-논현B수량수정_여수신기수량_여수신기수량(후문1)" xfId="2704" xr:uid="{00000000-0005-0000-0000-00008F0A0000}"/>
    <cellStyle name="_3.육교구조계산서_인화-논현B수량수정_여수신기수량_여수신기수량(후문1)_82호선" xfId="2705" xr:uid="{00000000-0005-0000-0000-0000900A0000}"/>
    <cellStyle name="_3.육교구조계산서_인화-논현B수량수정_여수신기수량_여수신기수량(후문1)_82호선(최종)" xfId="2706" xr:uid="{00000000-0005-0000-0000-0000910A0000}"/>
    <cellStyle name="_3.육교구조계산서_인화-논현B수량수정_여수신기수량_여수신기수량(후문1)_82호선(최종)_23호선" xfId="2707" xr:uid="{00000000-0005-0000-0000-0000920A0000}"/>
    <cellStyle name="_3.육교구조계산서_인화-논현B수량수정_여수신기수량_여수신기수량(후문1)_82호선_23호선" xfId="2708" xr:uid="{00000000-0005-0000-0000-0000930A0000}"/>
    <cellStyle name="_3.육교구조계산서_인화-논현B수량수정_여수신기수량_여수신기수량(후문1)_98호선" xfId="2709" xr:uid="{00000000-0005-0000-0000-0000940A0000}"/>
    <cellStyle name="_3.육교구조계산서_인화-논현B수량수정_여수신기수량_여수신기수량(후문1)_98호선_23호선" xfId="2710" xr:uid="{00000000-0005-0000-0000-0000950A0000}"/>
    <cellStyle name="_3.육교구조계산서_인화-논현B수량수정_여수신기수량_여수신기수량(후문1)_금광신갈(9.29)" xfId="2711" xr:uid="{00000000-0005-0000-0000-0000960A0000}"/>
    <cellStyle name="_3.육교구조계산서_인화-논현B수량수정_여수신기수량_여수신기수량(후문1)_금광신갈(9.29)_82호선" xfId="2712" xr:uid="{00000000-0005-0000-0000-0000970A0000}"/>
    <cellStyle name="_3.육교구조계산서_인화-논현B수량수정_여수신기수량_여수신기수량(후문1)_금광신갈(9.29)_82호선(최종)" xfId="2713" xr:uid="{00000000-0005-0000-0000-0000980A0000}"/>
    <cellStyle name="_3.육교구조계산서_인화-논현B수량수정_여수신기수량_여수신기수량(후문1)_금광신갈(9.29)_82호선(최종)_23호선" xfId="2714" xr:uid="{00000000-0005-0000-0000-0000990A0000}"/>
    <cellStyle name="_3.육교구조계산서_인화-논현B수량수정_여수신기수량_여수신기수량(후문1)_금광신갈(9.29)_82호선_23호선" xfId="2715" xr:uid="{00000000-0005-0000-0000-00009A0A0000}"/>
    <cellStyle name="_3.육교구조계산서_인화-논현B수량수정_여수신기수량_여수신기수량(후문1)_금광신갈(9.29)_98호선" xfId="2716" xr:uid="{00000000-0005-0000-0000-00009B0A0000}"/>
    <cellStyle name="_3.육교구조계산서_인화-논현B수량수정_여수신기수량_여수신기수량(후문1)_금광신갈(9.29)_98호선_23호선" xfId="2717" xr:uid="{00000000-0005-0000-0000-00009C0A0000}"/>
    <cellStyle name="_3.육교구조계산서_인화-논현B수량수정_여수신기수량_여수신기수량(후문1)_금광신갈(9.29)_영사교외5개교" xfId="2718" xr:uid="{00000000-0005-0000-0000-00009D0A0000}"/>
    <cellStyle name="_3.육교구조계산서_인화-논현B수량수정_여수신기수량_여수신기수량(후문1)_금광신갈(9.29)_영사교외5개교_23호선" xfId="2719" xr:uid="{00000000-0005-0000-0000-00009E0A0000}"/>
    <cellStyle name="_3.육교구조계산서_인화-논현B수량수정_여수신기수량_여수신기수량(후문1)_영사교외5개교" xfId="2720" xr:uid="{00000000-0005-0000-0000-00009F0A0000}"/>
    <cellStyle name="_3.육교구조계산서_인화-논현B수량수정_여수신기수량_여수신기수량(후문1)_영사교외5개교_23호선" xfId="2721" xr:uid="{00000000-0005-0000-0000-0000A00A0000}"/>
    <cellStyle name="_3.육교구조계산서_인화-논현B수량수정_여수신기수량_영사교외5개교" xfId="2722" xr:uid="{00000000-0005-0000-0000-0000A10A0000}"/>
    <cellStyle name="_3.육교구조계산서_인화-논현B수량수정_여수신기수량_영사교외5개교_23호선" xfId="2723" xr:uid="{00000000-0005-0000-0000-0000A20A0000}"/>
    <cellStyle name="_3.육교구조계산서_인화-논현B수량수정_영사교외5개교" xfId="2724" xr:uid="{00000000-0005-0000-0000-0000A30A0000}"/>
    <cellStyle name="_3.육교구조계산서_인화-논현B수량수정_영사교외5개교_23호선" xfId="2725" xr:uid="{00000000-0005-0000-0000-0000A40A0000}"/>
    <cellStyle name="_3.육교구조계산서_인화-논현B수량수정_인화-논현B수량수정" xfId="2726" xr:uid="{00000000-0005-0000-0000-0000A50A0000}"/>
    <cellStyle name="_3.육교구조계산서_인화-논현B수량수정_인화-논현B수량수정_82호선" xfId="2727" xr:uid="{00000000-0005-0000-0000-0000A60A0000}"/>
    <cellStyle name="_3.육교구조계산서_인화-논현B수량수정_인화-논현B수량수정_82호선(최종)" xfId="2728" xr:uid="{00000000-0005-0000-0000-0000A70A0000}"/>
    <cellStyle name="_3.육교구조계산서_인화-논현B수량수정_인화-논현B수량수정_82호선(최종)_23호선" xfId="2729" xr:uid="{00000000-0005-0000-0000-0000A80A0000}"/>
    <cellStyle name="_3.육교구조계산서_인화-논현B수량수정_인화-논현B수량수정_82호선_23호선" xfId="2730" xr:uid="{00000000-0005-0000-0000-0000A90A0000}"/>
    <cellStyle name="_3.육교구조계산서_인화-논현B수량수정_인화-논현B수량수정_98호선" xfId="2731" xr:uid="{00000000-0005-0000-0000-0000AA0A0000}"/>
    <cellStyle name="_3.육교구조계산서_인화-논현B수량수정_인화-논현B수량수정_98호선_23호선" xfId="2732" xr:uid="{00000000-0005-0000-0000-0000AB0A0000}"/>
    <cellStyle name="_3.육교구조계산서_인화-논현B수량수정_인화-논현B수량수정_금광신갈(8.22)" xfId="2733" xr:uid="{00000000-0005-0000-0000-0000AC0A0000}"/>
    <cellStyle name="_3.육교구조계산서_인화-논현B수량수정_인화-논현B수량수정_금광신갈(8.22)_82호선" xfId="2734" xr:uid="{00000000-0005-0000-0000-0000AD0A0000}"/>
    <cellStyle name="_3.육교구조계산서_인화-논현B수량수정_인화-논현B수량수정_금광신갈(8.22)_82호선(최종)" xfId="2735" xr:uid="{00000000-0005-0000-0000-0000AE0A0000}"/>
    <cellStyle name="_3.육교구조계산서_인화-논현B수량수정_인화-논현B수량수정_금광신갈(8.22)_82호선(최종)_23호선" xfId="2736" xr:uid="{00000000-0005-0000-0000-0000AF0A0000}"/>
    <cellStyle name="_3.육교구조계산서_인화-논현B수량수정_인화-논현B수량수정_금광신갈(8.22)_82호선_23호선" xfId="2737" xr:uid="{00000000-0005-0000-0000-0000B00A0000}"/>
    <cellStyle name="_3.육교구조계산서_인화-논현B수량수정_인화-논현B수량수정_금광신갈(8.22)_98호선" xfId="2738" xr:uid="{00000000-0005-0000-0000-0000B10A0000}"/>
    <cellStyle name="_3.육교구조계산서_인화-논현B수량수정_인화-논현B수량수정_금광신갈(8.22)_98호선_23호선" xfId="2739" xr:uid="{00000000-0005-0000-0000-0000B20A0000}"/>
    <cellStyle name="_3.육교구조계산서_인화-논현B수량수정_인화-논현B수량수정_금광신갈(8.22)_금광신갈(9.29)" xfId="2740" xr:uid="{00000000-0005-0000-0000-0000B30A0000}"/>
    <cellStyle name="_3.육교구조계산서_인화-논현B수량수정_인화-논현B수량수정_금광신갈(8.22)_금광신갈(9.29)_82호선" xfId="2741" xr:uid="{00000000-0005-0000-0000-0000B40A0000}"/>
    <cellStyle name="_3.육교구조계산서_인화-논현B수량수정_인화-논현B수량수정_금광신갈(8.22)_금광신갈(9.29)_82호선(최종)" xfId="2742" xr:uid="{00000000-0005-0000-0000-0000B50A0000}"/>
    <cellStyle name="_3.육교구조계산서_인화-논현B수량수정_인화-논현B수량수정_금광신갈(8.22)_금광신갈(9.29)_82호선(최종)_23호선" xfId="2743" xr:uid="{00000000-0005-0000-0000-0000B60A0000}"/>
    <cellStyle name="_3.육교구조계산서_인화-논현B수량수정_인화-논현B수량수정_금광신갈(8.22)_금광신갈(9.29)_82호선_23호선" xfId="2744" xr:uid="{00000000-0005-0000-0000-0000B70A0000}"/>
    <cellStyle name="_3.육교구조계산서_인화-논현B수량수정_인화-논현B수량수정_금광신갈(8.22)_금광신갈(9.29)_98호선" xfId="2745" xr:uid="{00000000-0005-0000-0000-0000B80A0000}"/>
    <cellStyle name="_3.육교구조계산서_인화-논현B수량수정_인화-논현B수량수정_금광신갈(8.22)_금광신갈(9.29)_98호선_23호선" xfId="2746" xr:uid="{00000000-0005-0000-0000-0000B90A0000}"/>
    <cellStyle name="_3.육교구조계산서_인화-논현B수량수정_인화-논현B수량수정_금광신갈(8.22)_금광신갈(9.29)_영사교외5개교" xfId="2747" xr:uid="{00000000-0005-0000-0000-0000BA0A0000}"/>
    <cellStyle name="_3.육교구조계산서_인화-논현B수량수정_인화-논현B수량수정_금광신갈(8.22)_금광신갈(9.29)_영사교외5개교_23호선" xfId="2748" xr:uid="{00000000-0005-0000-0000-0000BB0A0000}"/>
    <cellStyle name="_3.육교구조계산서_인화-논현B수량수정_인화-논현B수량수정_금광신갈(8.22)_영사교외5개교" xfId="2749" xr:uid="{00000000-0005-0000-0000-0000BC0A0000}"/>
    <cellStyle name="_3.육교구조계산서_인화-논현B수량수정_인화-논현B수량수정_금광신갈(8.22)_영사교외5개교_23호선" xfId="2750" xr:uid="{00000000-0005-0000-0000-0000BD0A0000}"/>
    <cellStyle name="_3.육교구조계산서_인화-논현B수량수정_인화-논현B수량수정_금광신갈수량" xfId="2751" xr:uid="{00000000-0005-0000-0000-0000BE0A0000}"/>
    <cellStyle name="_3.육교구조계산서_인화-논현B수량수정_인화-논현B수량수정_금광신갈수량_82호선" xfId="2752" xr:uid="{00000000-0005-0000-0000-0000BF0A0000}"/>
    <cellStyle name="_3.육교구조계산서_인화-논현B수량수정_인화-논현B수량수정_금광신갈수량_82호선(최종)" xfId="2753" xr:uid="{00000000-0005-0000-0000-0000C00A0000}"/>
    <cellStyle name="_3.육교구조계산서_인화-논현B수량수정_인화-논현B수량수정_금광신갈수량_82호선(최종)_23호선" xfId="2754" xr:uid="{00000000-0005-0000-0000-0000C10A0000}"/>
    <cellStyle name="_3.육교구조계산서_인화-논현B수량수정_인화-논현B수량수정_금광신갈수량_82호선_23호선" xfId="2755" xr:uid="{00000000-0005-0000-0000-0000C20A0000}"/>
    <cellStyle name="_3.육교구조계산서_인화-논현B수량수정_인화-논현B수량수정_금광신갈수량_98호선" xfId="2756" xr:uid="{00000000-0005-0000-0000-0000C30A0000}"/>
    <cellStyle name="_3.육교구조계산서_인화-논현B수량수정_인화-논현B수량수정_금광신갈수량_98호선_23호선" xfId="2757" xr:uid="{00000000-0005-0000-0000-0000C40A0000}"/>
    <cellStyle name="_3.육교구조계산서_인화-논현B수량수정_인화-논현B수량수정_금광신갈수량_금광신갈(9.29)" xfId="2758" xr:uid="{00000000-0005-0000-0000-0000C50A0000}"/>
    <cellStyle name="_3.육교구조계산서_인화-논현B수량수정_인화-논현B수량수정_금광신갈수량_금광신갈(9.29)_82호선" xfId="2759" xr:uid="{00000000-0005-0000-0000-0000C60A0000}"/>
    <cellStyle name="_3.육교구조계산서_인화-논현B수량수정_인화-논현B수량수정_금광신갈수량_금광신갈(9.29)_82호선(최종)" xfId="2760" xr:uid="{00000000-0005-0000-0000-0000C70A0000}"/>
    <cellStyle name="_3.육교구조계산서_인화-논현B수량수정_인화-논현B수량수정_금광신갈수량_금광신갈(9.29)_82호선(최종)_23호선" xfId="2761" xr:uid="{00000000-0005-0000-0000-0000C80A0000}"/>
    <cellStyle name="_3.육교구조계산서_인화-논현B수량수정_인화-논현B수량수정_금광신갈수량_금광신갈(9.29)_82호선_23호선" xfId="2762" xr:uid="{00000000-0005-0000-0000-0000C90A0000}"/>
    <cellStyle name="_3.육교구조계산서_인화-논현B수량수정_인화-논현B수량수정_금광신갈수량_금광신갈(9.29)_98호선" xfId="2763" xr:uid="{00000000-0005-0000-0000-0000CA0A0000}"/>
    <cellStyle name="_3.육교구조계산서_인화-논현B수량수정_인화-논현B수량수정_금광신갈수량_금광신갈(9.29)_98호선_23호선" xfId="2764" xr:uid="{00000000-0005-0000-0000-0000CB0A0000}"/>
    <cellStyle name="_3.육교구조계산서_인화-논현B수량수정_인화-논현B수량수정_금광신갈수량_금광신갈(9.29)_영사교외5개교" xfId="2765" xr:uid="{00000000-0005-0000-0000-0000CC0A0000}"/>
    <cellStyle name="_3.육교구조계산서_인화-논현B수량수정_인화-논현B수량수정_금광신갈수량_금광신갈(9.29)_영사교외5개교_23호선" xfId="2766" xr:uid="{00000000-0005-0000-0000-0000CD0A0000}"/>
    <cellStyle name="_3.육교구조계산서_인화-논현B수량수정_인화-논현B수량수정_금광신갈수량_영사교외5개교" xfId="2767" xr:uid="{00000000-0005-0000-0000-0000CE0A0000}"/>
    <cellStyle name="_3.육교구조계산서_인화-논현B수량수정_인화-논현B수량수정_금광신갈수량_영사교외5개교_23호선" xfId="2768" xr:uid="{00000000-0005-0000-0000-0000CF0A0000}"/>
    <cellStyle name="_3.육교구조계산서_인화-논현B수량수정_인화-논현B수량수정_여수신기수량(후문1)" xfId="2769" xr:uid="{00000000-0005-0000-0000-0000D00A0000}"/>
    <cellStyle name="_3.육교구조계산서_인화-논현B수량수정_인화-논현B수량수정_여수신기수량(후문1)_82호선" xfId="2770" xr:uid="{00000000-0005-0000-0000-0000D10A0000}"/>
    <cellStyle name="_3.육교구조계산서_인화-논현B수량수정_인화-논현B수량수정_여수신기수량(후문1)_82호선(최종)" xfId="2771" xr:uid="{00000000-0005-0000-0000-0000D20A0000}"/>
    <cellStyle name="_3.육교구조계산서_인화-논현B수량수정_인화-논현B수량수정_여수신기수량(후문1)_82호선(최종)_23호선" xfId="2772" xr:uid="{00000000-0005-0000-0000-0000D30A0000}"/>
    <cellStyle name="_3.육교구조계산서_인화-논현B수량수정_인화-논현B수량수정_여수신기수량(후문1)_82호선_23호선" xfId="2773" xr:uid="{00000000-0005-0000-0000-0000D40A0000}"/>
    <cellStyle name="_3.육교구조계산서_인화-논현B수량수정_인화-논현B수량수정_여수신기수량(후문1)_98호선" xfId="2774" xr:uid="{00000000-0005-0000-0000-0000D50A0000}"/>
    <cellStyle name="_3.육교구조계산서_인화-논현B수량수정_인화-논현B수량수정_여수신기수량(후문1)_98호선_23호선" xfId="2775" xr:uid="{00000000-0005-0000-0000-0000D60A0000}"/>
    <cellStyle name="_3.육교구조계산서_인화-논현B수량수정_인화-논현B수량수정_여수신기수량(후문1)_금광신갈(9.29)" xfId="2776" xr:uid="{00000000-0005-0000-0000-0000D70A0000}"/>
    <cellStyle name="_3.육교구조계산서_인화-논현B수량수정_인화-논현B수량수정_여수신기수량(후문1)_금광신갈(9.29)_82호선" xfId="2777" xr:uid="{00000000-0005-0000-0000-0000D80A0000}"/>
    <cellStyle name="_3.육교구조계산서_인화-논현B수량수정_인화-논현B수량수정_여수신기수량(후문1)_금광신갈(9.29)_82호선(최종)" xfId="2778" xr:uid="{00000000-0005-0000-0000-0000D90A0000}"/>
    <cellStyle name="_3.육교구조계산서_인화-논현B수량수정_인화-논현B수량수정_여수신기수량(후문1)_금광신갈(9.29)_82호선(최종)_23호선" xfId="2779" xr:uid="{00000000-0005-0000-0000-0000DA0A0000}"/>
    <cellStyle name="_3.육교구조계산서_인화-논현B수량수정_인화-논현B수량수정_여수신기수량(후문1)_금광신갈(9.29)_82호선_23호선" xfId="2780" xr:uid="{00000000-0005-0000-0000-0000DB0A0000}"/>
    <cellStyle name="_3.육교구조계산서_인화-논현B수량수정_인화-논현B수량수정_여수신기수량(후문1)_금광신갈(9.29)_98호선" xfId="2781" xr:uid="{00000000-0005-0000-0000-0000DC0A0000}"/>
    <cellStyle name="_3.육교구조계산서_인화-논현B수량수정_인화-논현B수량수정_여수신기수량(후문1)_금광신갈(9.29)_98호선_23호선" xfId="2782" xr:uid="{00000000-0005-0000-0000-0000DD0A0000}"/>
    <cellStyle name="_3.육교구조계산서_인화-논현B수량수정_인화-논현B수량수정_여수신기수량(후문1)_금광신갈(9.29)_영사교외5개교" xfId="2783" xr:uid="{00000000-0005-0000-0000-0000DE0A0000}"/>
    <cellStyle name="_3.육교구조계산서_인화-논현B수량수정_인화-논현B수량수정_여수신기수량(후문1)_금광신갈(9.29)_영사교외5개교_23호선" xfId="2784" xr:uid="{00000000-0005-0000-0000-0000DF0A0000}"/>
    <cellStyle name="_3.육교구조계산서_인화-논현B수량수정_인화-논현B수량수정_여수신기수량(후문1)_영사교외5개교" xfId="2785" xr:uid="{00000000-0005-0000-0000-0000E00A0000}"/>
    <cellStyle name="_3.육교구조계산서_인화-논현B수량수정_인화-논현B수량수정_여수신기수량(후문1)_영사교외5개교_23호선" xfId="2786" xr:uid="{00000000-0005-0000-0000-0000E10A0000}"/>
    <cellStyle name="_3.육교구조계산서_인화-논현B수량수정_인화-논현B수량수정_영사교외5개교" xfId="2787" xr:uid="{00000000-0005-0000-0000-0000E20A0000}"/>
    <cellStyle name="_3.육교구조계산서_인화-논현B수량수정_인화-논현B수량수정_영사교외5개교_23호선" xfId="2788" xr:uid="{00000000-0005-0000-0000-0000E30A0000}"/>
    <cellStyle name="0.0" xfId="2789" xr:uid="{00000000-0005-0000-0000-0000E40A0000}"/>
    <cellStyle name="0.00" xfId="2790" xr:uid="{00000000-0005-0000-0000-0000E50A0000}"/>
    <cellStyle name="20% - 강조색1" xfId="2791" builtinId="30" customBuiltin="1"/>
    <cellStyle name="20% - 강조색2" xfId="2792" builtinId="34" customBuiltin="1"/>
    <cellStyle name="20% - 강조색3" xfId="2793" builtinId="38" customBuiltin="1"/>
    <cellStyle name="20% - 강조색4" xfId="2794" builtinId="42" customBuiltin="1"/>
    <cellStyle name="20% - 강조색5" xfId="2795" builtinId="46" customBuiltin="1"/>
    <cellStyle name="20% - 강조색6" xfId="2796" builtinId="50" customBuiltin="1"/>
    <cellStyle name="40% - 강조색1" xfId="2797" builtinId="31" customBuiltin="1"/>
    <cellStyle name="40% - 강조색2" xfId="2798" builtinId="35" customBuiltin="1"/>
    <cellStyle name="40% - 강조색3" xfId="2799" builtinId="39" customBuiltin="1"/>
    <cellStyle name="40% - 강조색4" xfId="2800" builtinId="43" customBuiltin="1"/>
    <cellStyle name="40% - 강조색5" xfId="2801" builtinId="47" customBuiltin="1"/>
    <cellStyle name="40% - 강조색6" xfId="2802" builtinId="51" customBuiltin="1"/>
    <cellStyle name="60" xfId="2803" xr:uid="{00000000-0005-0000-0000-0000F20A0000}"/>
    <cellStyle name="60% - 강조색1" xfId="2804" builtinId="32" customBuiltin="1"/>
    <cellStyle name="60% - 강조색2" xfId="2805" builtinId="36" customBuiltin="1"/>
    <cellStyle name="60% - 강조색3" xfId="2806" builtinId="40" customBuiltin="1"/>
    <cellStyle name="60% - 강조색4" xfId="2807" builtinId="44" customBuiltin="1"/>
    <cellStyle name="60% - 강조색5" xfId="2808" builtinId="48" customBuiltin="1"/>
    <cellStyle name="60% - 강조색6" xfId="2809" builtinId="52" customBuiltin="1"/>
    <cellStyle name="90" xfId="2810" xr:uid="{00000000-0005-0000-0000-0000F90A0000}"/>
    <cellStyle name="ÅëÈ­ [0]_»óºÎ¼ö·®Áý°è " xfId="2811" xr:uid="{00000000-0005-0000-0000-0000FA0A0000}"/>
    <cellStyle name="AeE­ [0]_INQUIRY ¿μ¾÷AßAø " xfId="2812" xr:uid="{00000000-0005-0000-0000-0000FB0A0000}"/>
    <cellStyle name="ÅëÈ­_»óºÎ¼ö·®Áý°è " xfId="2813" xr:uid="{00000000-0005-0000-0000-0000FC0A0000}"/>
    <cellStyle name="AeE­_INQUIRY ¿μ¾÷AßAø " xfId="2814" xr:uid="{00000000-0005-0000-0000-0000FD0A0000}"/>
    <cellStyle name="ALIGNMENT" xfId="2815" xr:uid="{00000000-0005-0000-0000-0000FE0A0000}"/>
    <cellStyle name="ÄÞ¸¶ [0]_»óºÎ¼ö·®Áý°è " xfId="2816" xr:uid="{00000000-0005-0000-0000-0000FF0A0000}"/>
    <cellStyle name="AÞ¸¶ [0]_INQUIRY ¿μ¾÷AßAø " xfId="2817" xr:uid="{00000000-0005-0000-0000-0000000B0000}"/>
    <cellStyle name="ÄÞ¸¶_»óºÎ¼ö·®Áý°è " xfId="2818" xr:uid="{00000000-0005-0000-0000-0000010B0000}"/>
    <cellStyle name="AÞ¸¶_INQUIRY ¿μ¾÷AßAø " xfId="2819" xr:uid="{00000000-0005-0000-0000-0000020B0000}"/>
    <cellStyle name="C￥AØ_¿μ¾÷CoE² " xfId="2820" xr:uid="{00000000-0005-0000-0000-0000030B0000}"/>
    <cellStyle name="Ç¥ÁØ_»óºÎ¼ö·®Áý°è " xfId="2821" xr:uid="{00000000-0005-0000-0000-0000040B0000}"/>
    <cellStyle name="C￥AØ_PERSONAL" xfId="2822" xr:uid="{00000000-0005-0000-0000-0000050B0000}"/>
    <cellStyle name="Calc Currency (0)" xfId="2823" xr:uid="{00000000-0005-0000-0000-0000060B0000}"/>
    <cellStyle name="category" xfId="2824" xr:uid="{00000000-0005-0000-0000-0000070B0000}"/>
    <cellStyle name="Comma" xfId="2825" xr:uid="{00000000-0005-0000-0000-0000080B0000}"/>
    <cellStyle name="Comma [0]" xfId="2826" xr:uid="{00000000-0005-0000-0000-0000090B0000}"/>
    <cellStyle name="comma zerodec" xfId="2827" xr:uid="{00000000-0005-0000-0000-00000A0B0000}"/>
    <cellStyle name="Comma_ SG&amp;A Bridge " xfId="2828" xr:uid="{00000000-0005-0000-0000-00000B0B0000}"/>
    <cellStyle name="Comma0" xfId="2829" xr:uid="{00000000-0005-0000-0000-00000C0B0000}"/>
    <cellStyle name="Currency" xfId="2830" xr:uid="{00000000-0005-0000-0000-00000D0B0000}"/>
    <cellStyle name="Currency [0]" xfId="2831" xr:uid="{00000000-0005-0000-0000-00000E0B0000}"/>
    <cellStyle name="Currency_ SG&amp;A Bridge " xfId="2832" xr:uid="{00000000-0005-0000-0000-00000F0B0000}"/>
    <cellStyle name="Currency0" xfId="2833" xr:uid="{00000000-0005-0000-0000-0000100B0000}"/>
    <cellStyle name="Currency1" xfId="2834" xr:uid="{00000000-0005-0000-0000-0000110B0000}"/>
    <cellStyle name="Date" xfId="2835" xr:uid="{00000000-0005-0000-0000-0000120B0000}"/>
    <cellStyle name="Dezimal [0]_Compiling Utility Macros" xfId="2836" xr:uid="{00000000-0005-0000-0000-0000130B0000}"/>
    <cellStyle name="Dezimal_Compiling Utility Macros" xfId="2837" xr:uid="{00000000-0005-0000-0000-0000140B0000}"/>
    <cellStyle name="Dollar (zero dec)" xfId="2838" xr:uid="{00000000-0005-0000-0000-0000150B0000}"/>
    <cellStyle name="F2" xfId="2839" xr:uid="{00000000-0005-0000-0000-0000160B0000}"/>
    <cellStyle name="F3" xfId="2840" xr:uid="{00000000-0005-0000-0000-0000170B0000}"/>
    <cellStyle name="F4" xfId="2841" xr:uid="{00000000-0005-0000-0000-0000180B0000}"/>
    <cellStyle name="F5" xfId="2842" xr:uid="{00000000-0005-0000-0000-0000190B0000}"/>
    <cellStyle name="F6" xfId="2843" xr:uid="{00000000-0005-0000-0000-00001A0B0000}"/>
    <cellStyle name="F7" xfId="2844" xr:uid="{00000000-0005-0000-0000-00001B0B0000}"/>
    <cellStyle name="F8" xfId="2845" xr:uid="{00000000-0005-0000-0000-00001C0B0000}"/>
    <cellStyle name="Fixed" xfId="2846" xr:uid="{00000000-0005-0000-0000-00001D0B0000}"/>
    <cellStyle name="Grey" xfId="2847" xr:uid="{00000000-0005-0000-0000-00001E0B0000}"/>
    <cellStyle name="HEADER" xfId="2848" xr:uid="{00000000-0005-0000-0000-00001F0B0000}"/>
    <cellStyle name="Header1" xfId="2849" xr:uid="{00000000-0005-0000-0000-0000200B0000}"/>
    <cellStyle name="Header2" xfId="2850" xr:uid="{00000000-0005-0000-0000-0000210B0000}"/>
    <cellStyle name="Heading 1" xfId="2851" xr:uid="{00000000-0005-0000-0000-0000220B0000}"/>
    <cellStyle name="Heading 2" xfId="2852" xr:uid="{00000000-0005-0000-0000-0000230B0000}"/>
    <cellStyle name="Heading1" xfId="2853" xr:uid="{00000000-0005-0000-0000-0000240B0000}"/>
    <cellStyle name="Heading2" xfId="2854" xr:uid="{00000000-0005-0000-0000-0000250B0000}"/>
    <cellStyle name="Input [yellow]" xfId="2855" xr:uid="{00000000-0005-0000-0000-0000260B0000}"/>
    <cellStyle name="Milliers [0]_Arabian Spec" xfId="2856" xr:uid="{00000000-0005-0000-0000-0000270B0000}"/>
    <cellStyle name="Milliers_Arabian Spec" xfId="2857" xr:uid="{00000000-0005-0000-0000-0000280B0000}"/>
    <cellStyle name="Model" xfId="2858" xr:uid="{00000000-0005-0000-0000-0000290B0000}"/>
    <cellStyle name="Mon?aire [0]_Arabian Spec" xfId="2859" xr:uid="{00000000-0005-0000-0000-00002A0B0000}"/>
    <cellStyle name="Mon?aire_Arabian Spec" xfId="2860" xr:uid="{00000000-0005-0000-0000-00002B0B0000}"/>
    <cellStyle name="no dec" xfId="2861" xr:uid="{00000000-0005-0000-0000-00002C0B0000}"/>
    <cellStyle name="Normal - Style1" xfId="2862" xr:uid="{00000000-0005-0000-0000-00002D0B0000}"/>
    <cellStyle name="Normal_ SG&amp;A Bridge " xfId="2863" xr:uid="{00000000-0005-0000-0000-00002E0B0000}"/>
    <cellStyle name="Percent" xfId="2864" xr:uid="{00000000-0005-0000-0000-00002F0B0000}"/>
    <cellStyle name="Percent [2]" xfId="2865" xr:uid="{00000000-0005-0000-0000-0000300B0000}"/>
    <cellStyle name="Percent_건기법내역서" xfId="2866" xr:uid="{00000000-0005-0000-0000-0000310B0000}"/>
    <cellStyle name="Standard_Anpassen der Amortisation" xfId="2867" xr:uid="{00000000-0005-0000-0000-0000320B0000}"/>
    <cellStyle name="subhead" xfId="2868" xr:uid="{00000000-0005-0000-0000-0000330B0000}"/>
    <cellStyle name="Total" xfId="2869" xr:uid="{00000000-0005-0000-0000-0000340B0000}"/>
    <cellStyle name="UM" xfId="2870" xr:uid="{00000000-0005-0000-0000-0000350B0000}"/>
    <cellStyle name="W?rung [0]_Compiling Utility Macros" xfId="2871" xr:uid="{00000000-0005-0000-0000-0000360B0000}"/>
    <cellStyle name="W?rung_Compiling Utility Macros" xfId="2872" xr:uid="{00000000-0005-0000-0000-0000370B0000}"/>
    <cellStyle name="강조색1" xfId="2873" builtinId="29" customBuiltin="1"/>
    <cellStyle name="강조색2" xfId="2874" builtinId="33" customBuiltin="1"/>
    <cellStyle name="강조색3" xfId="2875" builtinId="37" customBuiltin="1"/>
    <cellStyle name="강조색4" xfId="2876" builtinId="41" customBuiltin="1"/>
    <cellStyle name="강조색5" xfId="2877" builtinId="45" customBuiltin="1"/>
    <cellStyle name="강조색6" xfId="2878" builtinId="49" customBuiltin="1"/>
    <cellStyle name="경고문" xfId="2879" builtinId="11" customBuiltin="1"/>
    <cellStyle name="계산" xfId="2880" builtinId="22" customBuiltin="1"/>
    <cellStyle name="고정소숫점" xfId="2881" xr:uid="{00000000-0005-0000-0000-0000400B0000}"/>
    <cellStyle name="고정출력1" xfId="2882" xr:uid="{00000000-0005-0000-0000-0000410B0000}"/>
    <cellStyle name="고정출력2" xfId="2883" xr:uid="{00000000-0005-0000-0000-0000420B0000}"/>
    <cellStyle name="나쁨" xfId="2884" builtinId="27" customBuiltin="1"/>
    <cellStyle name="날짜" xfId="2885" xr:uid="{00000000-0005-0000-0000-0000440B0000}"/>
    <cellStyle name="달러" xfId="2886" xr:uid="{00000000-0005-0000-0000-0000450B0000}"/>
    <cellStyle name="뒤에 오는 하이퍼링크" xfId="2887" xr:uid="{00000000-0005-0000-0000-0000460B0000}"/>
    <cellStyle name="똿뗦먛귟 [0.00]_PRODUCT DETAIL Q1" xfId="2888" xr:uid="{00000000-0005-0000-0000-0000470B0000}"/>
    <cellStyle name="똿뗦먛귟_PRODUCT DETAIL Q1" xfId="2889" xr:uid="{00000000-0005-0000-0000-0000480B0000}"/>
    <cellStyle name="메모" xfId="2890" builtinId="10" customBuiltin="1"/>
    <cellStyle name="믅됞 [0.00]_PRODUCT DETAIL Q1" xfId="2891" xr:uid="{00000000-0005-0000-0000-00004A0B0000}"/>
    <cellStyle name="믅됞_PRODUCT DETAIL Q1" xfId="2892" xr:uid="{00000000-0005-0000-0000-00004B0B0000}"/>
    <cellStyle name="보통" xfId="2893" builtinId="28" customBuiltin="1"/>
    <cellStyle name="뷭?_BOOKSHIP" xfId="2894" xr:uid="{00000000-0005-0000-0000-00004E0B0000}"/>
    <cellStyle name="선택영역" xfId="2895" xr:uid="{00000000-0005-0000-0000-00004F0B0000}"/>
    <cellStyle name="설명 텍스트" xfId="2896" builtinId="53" customBuiltin="1"/>
    <cellStyle name="셀 확인" xfId="2897" builtinId="23" customBuiltin="1"/>
    <cellStyle name="숫자" xfId="2898" xr:uid="{00000000-0005-0000-0000-0000520B0000}"/>
    <cellStyle name="숫자(R)" xfId="2899" xr:uid="{00000000-0005-0000-0000-0000530B0000}"/>
    <cellStyle name="숫자1" xfId="2900" xr:uid="{00000000-0005-0000-0000-0000540B0000}"/>
    <cellStyle name="숫자3" xfId="2901" xr:uid="{00000000-0005-0000-0000-0000550B0000}"/>
    <cellStyle name="쉼표 [0]" xfId="2902" builtinId="6"/>
    <cellStyle name="쉼표 [0] 2" xfId="2903" xr:uid="{00000000-0005-0000-0000-0000570B0000}"/>
    <cellStyle name="쉼표 [0] 2 2" xfId="2904" xr:uid="{00000000-0005-0000-0000-0000580B0000}"/>
    <cellStyle name="쉼표 [0] 25" xfId="2935" xr:uid="{00000000-0005-0000-0000-0000590B0000}"/>
    <cellStyle name="쉼표 [0] 3" xfId="2905" xr:uid="{00000000-0005-0000-0000-00005A0B0000}"/>
    <cellStyle name="스타일 1" xfId="2906" xr:uid="{00000000-0005-0000-0000-00005B0B0000}"/>
    <cellStyle name="안건회계법인" xfId="2907" xr:uid="{00000000-0005-0000-0000-00005C0B0000}"/>
    <cellStyle name="연결된 셀" xfId="2908" builtinId="24" customBuiltin="1"/>
    <cellStyle name="요약" xfId="2909" builtinId="25" customBuiltin="1"/>
    <cellStyle name="원" xfId="2910" xr:uid="{00000000-0005-0000-0000-00005F0B0000}"/>
    <cellStyle name="일반" xfId="2911" xr:uid="{00000000-0005-0000-0000-0000600B0000}"/>
    <cellStyle name="입력" xfId="2912" builtinId="20" customBuiltin="1"/>
    <cellStyle name="자리수" xfId="2913" xr:uid="{00000000-0005-0000-0000-0000620B0000}"/>
    <cellStyle name="자리수0" xfId="2914" xr:uid="{00000000-0005-0000-0000-0000630B0000}"/>
    <cellStyle name="제목" xfId="2915" builtinId="15" customBuiltin="1"/>
    <cellStyle name="제목 1" xfId="2916" builtinId="16" customBuiltin="1"/>
    <cellStyle name="제목 2" xfId="2917" builtinId="17" customBuiltin="1"/>
    <cellStyle name="제목 3" xfId="2918" builtinId="18" customBuiltin="1"/>
    <cellStyle name="제목 4" xfId="2919" builtinId="19" customBuiltin="1"/>
    <cellStyle name="좋음" xfId="2920" builtinId="26" customBuiltin="1"/>
    <cellStyle name="지정되지 않음" xfId="2921" xr:uid="{00000000-0005-0000-0000-00006A0B0000}"/>
    <cellStyle name="출력" xfId="2922" builtinId="21" customBuiltin="1"/>
    <cellStyle name="콤마 [0]_(1.토)" xfId="2923" xr:uid="{00000000-0005-0000-0000-00006C0B0000}"/>
    <cellStyle name="콤마_(1.토)" xfId="2924" xr:uid="{00000000-0005-0000-0000-00006E0B0000}"/>
    <cellStyle name="퍼센트" xfId="2925" xr:uid="{00000000-0005-0000-0000-00006F0B0000}"/>
    <cellStyle name="표준" xfId="0" builtinId="0"/>
    <cellStyle name="표준 2" xfId="2926" xr:uid="{00000000-0005-0000-0000-0000710B0000}"/>
    <cellStyle name="표준 3" xfId="2927" xr:uid="{00000000-0005-0000-0000-0000720B0000}"/>
    <cellStyle name="표준 3 2 2" xfId="2934" xr:uid="{00000000-0005-0000-0000-0000730B0000}"/>
    <cellStyle name="표준 7" xfId="2928" xr:uid="{00000000-0005-0000-0000-0000740B0000}"/>
    <cellStyle name="標準_Akia(F）-8" xfId="2929" xr:uid="{00000000-0005-0000-0000-0000750B0000}"/>
    <cellStyle name="표쥰" xfId="2930" xr:uid="{00000000-0005-0000-0000-00007B0B0000}"/>
    <cellStyle name="합산" xfId="2931" xr:uid="{00000000-0005-0000-0000-00007C0B0000}"/>
    <cellStyle name="화폐기호" xfId="2932" xr:uid="{00000000-0005-0000-0000-00007D0B0000}"/>
    <cellStyle name="화폐기호0" xfId="2933" xr:uid="{00000000-0005-0000-0000-00007E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7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&#44057;&#51060;&#50416;&#45716;&#48169;\&#49688;&#47049;\&#46041;&#50577;&#46041;(0617)\Boo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project\000&#51088;&#50672;&#50644;&#51648;&#45768;&#50612;&#47553;\01&#47564;&#50864;2&#51228;&#44060;&#49688;&#44277;&#49324;\03&#49688;&#47049;&#49328;&#52636;&#49436;\&#49688;&#47049;\&#47560;&#49892;&#443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P-bbss8\DHIC2-B2\ic2B2-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05;&#53469;\&#51088;&#47308;&#49892;%20d\JHD2001\&#48372;&#46020;&#50977;&#44368;\&#51032;&#51221;&#48512;&#44397;&#46020;2\&#46020;&#47732;\&#45800;&#44032;&#49328;&#52636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3468;&#50689;\E\&#49328;&#54840;&#45824;&#44368;\&#44228;&#49328;&#49436;\&#44368;&#44033;\EXCEL\&#49548;&#50577;2-P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5453;-&#54200;&#51077;&#48516;&#54624;&#51312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SANG\xls\ch3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H10\ABUT\SH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-TOTO/PIER/PIER1/&#44368;&#44033;1-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&#46972;&#48373;&#44368;/&#49345;&#48512;&#44396;&#51312;&#44228;&#4932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WORK\2000\DJDG_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TEST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C\JHD2000\&#48372;&#46020;&#50977;&#44368;\&#44228;&#47329;&#44148;&#49444;\&#49437;&#47928;&#48372;&#46020;&#50977;&#44368;\&#45800;&#44032;&#49328;&#52636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ORRET\DIA2-C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kd\SAP90\GOSU\STIFF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YG\STIFF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bi\MULT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689;&#51116;\&#49444;&#44228;&#48320;&#44221;\&#49345;&#49688;&#46020;&#51060;&#49444;\&#48372;&#46020;&#50672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333;&#48169;\&#45432;&#51333;&#48169;\CHOI\SULBYUN\&#52509;&#44292;10&#54924;&#48320;&#44221;\&#48372;&#46020;&#50672;&#4943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My%20Documents\EXCELDAT\OS1\&#48148;&#45797;&#5403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TEST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2002&#49688;&#54644;&#48373;&#44396;\&#54217;&#52285;&#49688;&#54644;&#48373;&#44396;\&#44396;&#51312;&#44228;&#49328;\&#51228;14&#44368;\&#51228;14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My%20Documents/&#50504;&#47329;&#52488;&#46321;&#44368;/&#45236;&#49436;&#47448;/&#51076;&#49884;&#48372;&#44288;/&#49324;&#46041;&#50900;&#46300;&#50500;&#54028;&#53944;&#51613;&#49444;&#50808;3&#44060;&#495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337;&#50500;&#47532;/KKK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2;&#48120;\C\&#48149;&#47749;&#51008;\&#49688;&#47049;&#49328;&#52636;\&#51060;&#49688;&#44368;\ENG\SAMAN\DOHWA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My%20Documents/&#50504;&#47329;&#52488;&#46321;&#44368;/&#45236;&#49436;&#47448;/&#51076;&#49884;&#48372;&#44288;/&#52380;&#48393;/&#52264;&#49440;&#46020;&#49353;/&#50689;&#53685;&#52264;&#49440;&#46020;&#49353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C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333;&#48169;\&#45432;&#51333;&#48169;\Rho-data\NEW-DATA\EXCEL-DATA-2\&#44277;&#47924;&#44288;&#47144;\&#49324;&#45817;&#44368;&#50745;&#48317;\&#48373;&#44060;&#51221;&#49328;\2B1\2-b-1(&#48320;&#44221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(&#48537;&#51076;)%201-2.&#45236;&#50669;&#49436;(2026&#45380;%20&#54616;&#48152;&#44592;%20&#46020;&#47196;&#49884;&#49444;&#47932;%20&#51221;&#44592;&#50504;&#51204;&#51216;&#44160;%20&#48143;%20&#49892;&#49884;&#49444;&#44228;&#50857;&#50669;)_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R_NOTE\&#44277;&#50857;&#51088;&#47308;&#48169;\&#44277;&#50857;&#51088;&#47308;&#48169;\Sheet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05;&#50864;\&#50689;&#45224;&#53448;&#54889;\&#49892;&#54665;&#50696;&#49328;\&#49892;&#54665;&#50696;&#49328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577;&#49885;\&#51068;&#509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64;&#50672;\&#49888;&#50504;&#52380;&#49892;&#49884;&#49444;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c)\My%20Documents\&#44277;&#49324;&#44228;&#54925;\&#50689;&#51452;&#49892;&#54665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ANG\HWP\HWP\DF98513\My%20Documents\esc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48393;\2002.DATA\&#51060;&#50857;&#48393;\2002.DATA\&#49324;\&#49436;&#50872;&#49884;%202002&#50900;&#46300;&#52981;&#45824;&#48708;%20&#44221;&#44288;&#51312;&#47749;\&#49892;&#49884;&#49444;&#44228;\&#48516;&#49688;&#45824;\&#45236;&#50669;&#49436;(&#48516;&#49688;&#45824;2&#52264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SC\95KSC\&#44228;&#50557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49569;&#46041;&#50577;&#49688;&#51109;\&#47588;&#44257;&#50669;&#4932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c)\My%20Documents\&#44277;&#49324;&#44228;&#54925;\&#50689;&#51452;&#49892;&#54665;\KHDATA\&#44288;&#47532;&#52397;\&#50896;&#45224;-&#50872;&#51652;\&#50896;&#45224;&#50872;&#51652;&#45209;&#52272;&#45236;&#50669;(99.4.13%20&#48512;&#49328;&#52397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10\&#51060;&#51116;&#47749;\&#51060;&#51116;&#47749;\&#45800;&#44032;&#49328;&#52636;&#49436;\&#44592;&#53440;\&#49444;&#44228;&#48320;&#44221;&#50640;%20&#54596;&#50836;&#54620;%20&#44592;&#48376;&#50577;&#49885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DWG\ILOT-MI\SUNGNAM\TAL\SUNGNAM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2268;\E\DATA-99\&#47928;&#44221;\&#51032;&#44257;-&#44060;&#44144;\&#51032;&#44257;&#44060;&#44144;&#49688;&#4704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7"/>
      <sheetName val="INPUT"/>
      <sheetName val="단위수량"/>
      <sheetName val="단면가정"/>
      <sheetName val="설계조건"/>
      <sheetName val="부대공 일반 수량집계표"/>
      <sheetName val="Book2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하부레철"/>
      <sheetName val="일집"/>
      <sheetName val="횡단보도"/>
      <sheetName val="T형( 파일기초) 공현1교"/>
      <sheetName val="교각계산"/>
      <sheetName val="주beam"/>
      <sheetName val="역T형"/>
      <sheetName val="구조물공집계"/>
      <sheetName val="PSCbeam설계"/>
      <sheetName val="8.PILE  (돌출)"/>
      <sheetName val="접속슬래브토공집계표 "/>
      <sheetName val="ABUT수량-A1"/>
      <sheetName val="당초"/>
      <sheetName val="기둥"/>
      <sheetName val="저판(버림100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실교"/>
      <sheetName val="Sheet17"/>
      <sheetName val="INPUT"/>
      <sheetName val="단면 (2)"/>
      <sheetName val="1호맨홀토공"/>
      <sheetName val="교각1"/>
      <sheetName val="1.설계조건"/>
      <sheetName val="DATE"/>
      <sheetName val="중기사용료"/>
      <sheetName val="옹벽철근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>
        <row r="38">
          <cell r="M38">
            <v>0.222</v>
          </cell>
        </row>
        <row r="86">
          <cell r="K86">
            <v>162.30099999999999</v>
          </cell>
        </row>
        <row r="98">
          <cell r="K98">
            <v>42.49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 SLAB"/>
      <sheetName val="05 BOX"/>
      <sheetName val="유효폭"/>
      <sheetName val="06 단면특성치"/>
      <sheetName val="07 단면력집계"/>
      <sheetName val="08 반력집계"/>
      <sheetName val="033 솟음량"/>
      <sheetName val="피로"/>
      <sheetName val="SHOE받침"/>
      <sheetName val="보강재 "/>
      <sheetName val="(내진)단면특성치 (2)"/>
      <sheetName val="Sheet13"/>
      <sheetName val="Sheet14"/>
      <sheetName val="Sheet15"/>
      <sheetName val="Sheet16"/>
      <sheetName val="Module1"/>
      <sheetName val="Sheet1 (2)"/>
      <sheetName val="당초"/>
      <sheetName val="ABUT수량-A1"/>
      <sheetName val="과천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육교내역서"/>
      <sheetName val="기초합계"/>
      <sheetName val="기초수량"/>
      <sheetName val="주형수량"/>
      <sheetName val="경사로수량"/>
      <sheetName val="도장수량"/>
      <sheetName val=" 화강석"/>
      <sheetName val="난간앙카"/>
      <sheetName val="가벤트 "/>
      <sheetName val="단가"/>
      <sheetName val="가벤트 비파괴"/>
      <sheetName val="난간,기타"/>
      <sheetName val="자재단가"/>
      <sheetName val="물가시세"/>
      <sheetName val="노임단가"/>
      <sheetName val="사용장비"/>
      <sheetName val="중기가격"/>
      <sheetName val="중기기준"/>
      <sheetName val="사용료"/>
      <sheetName val="사용료갑"/>
      <sheetName val="선택된기계산출"/>
      <sheetName val="가벤트 비파괴 (2)"/>
      <sheetName val="중간부"/>
      <sheetName val="ABUT수량-A1"/>
      <sheetName val="SL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하중계산"/>
      <sheetName val="danga"/>
      <sheetName val="ilch"/>
      <sheetName val="배수공1"/>
    </sheetNames>
    <sheetDataSet>
      <sheetData sheetId="0" refreshError="1">
        <row r="12">
          <cell r="I12">
            <v>3000</v>
          </cell>
        </row>
        <row r="33">
          <cell r="E33">
            <v>3</v>
          </cell>
          <cell r="M33">
            <v>1.5</v>
          </cell>
        </row>
        <row r="34">
          <cell r="M34">
            <v>1.5</v>
          </cell>
        </row>
        <row r="39">
          <cell r="M39">
            <v>3.75</v>
          </cell>
        </row>
        <row r="99">
          <cell r="G99">
            <v>73.094999999999999</v>
          </cell>
        </row>
        <row r="230">
          <cell r="O230">
            <v>1332.5693000000001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리"/>
      <sheetName val="생곡리"/>
      <sheetName val="신림리"/>
      <sheetName val="XL4Poppy"/>
      <sheetName val="ABUT수량-A1"/>
      <sheetName val="일위대가"/>
      <sheetName val="직노"/>
    </sheetNames>
    <sheetDataSet>
      <sheetData sheetId="0" refreshError="1"/>
      <sheetData sheetId="1" refreshError="1"/>
      <sheetData sheetId="2" refreshError="1"/>
      <sheetData sheetId="3" refreshError="1">
        <row r="15">
          <cell r="A15" t="b">
            <v>1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지진하중조건"/>
      <sheetName val="지진하중산정"/>
      <sheetName val="model"/>
      <sheetName val="Sheet1"/>
      <sheetName val="교각하중조합"/>
      <sheetName val="구조해석"/>
      <sheetName val="model (2)"/>
      <sheetName val="MODEL (3)"/>
      <sheetName val="하중조합"/>
      <sheetName val="a"/>
      <sheetName val="브라켓설계1"/>
      <sheetName val="브라켓설계2"/>
      <sheetName val="COPING복부"/>
      <sheetName val="기둥의설계"/>
      <sheetName val="유효길이"/>
      <sheetName val="기초안정검토"/>
      <sheetName val="기초허용지지력계산"/>
      <sheetName val="저판의설계"/>
      <sheetName val="a (2)"/>
      <sheetName val="슈받침철근"/>
      <sheetName val="띠철근계산"/>
      <sheetName val="직공비"/>
      <sheetName val="ABUT수량-A1"/>
      <sheetName val="Sheet2"/>
      <sheetName val="교각1"/>
      <sheetName val="고정단포트구조계산서"/>
      <sheetName val="B부대공"/>
      <sheetName val="개별직종노임단가(2002.5)"/>
      <sheetName val="기둥"/>
      <sheetName val="저판(버림100)"/>
      <sheetName val="토공(우물통,기타) "/>
      <sheetName val="통합"/>
      <sheetName val="XL4Poppy"/>
    </sheetNames>
    <sheetDataSet>
      <sheetData sheetId="0" refreshError="1">
        <row r="6">
          <cell r="B6">
            <v>2.5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경비목록표"/>
      <sheetName val="기본"/>
      <sheetName val="CLAUSE"/>
      <sheetName val="Sheet1"/>
      <sheetName val="직공비"/>
      <sheetName val="상-교대(A1-A2)"/>
      <sheetName val="기둥"/>
      <sheetName val="저판(버림100)"/>
      <sheetName val="B부대공"/>
      <sheetName val="개별직종노임단가(2002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정부노임단가"/>
      <sheetName val="2F 회의실견적(5_14 일대)"/>
      <sheetName val="INPUT(덕도방향-시점)"/>
      <sheetName val="기둥(원형)"/>
      <sheetName val="일위대가목차"/>
      <sheetName val="맨홀수량집계"/>
      <sheetName val="교각계산"/>
      <sheetName val="일위대가표"/>
      <sheetName val="토목내역"/>
      <sheetName val="Y-WORK"/>
      <sheetName val="토공"/>
      <sheetName val="을"/>
      <sheetName val="일위대가"/>
      <sheetName val="내역서"/>
      <sheetName val="공통가설"/>
      <sheetName val="LEGEND"/>
      <sheetName val="기초공"/>
      <sheetName val="3BL공동구 수량"/>
      <sheetName val="code"/>
      <sheetName val="DATA"/>
      <sheetName val="평가데이터"/>
      <sheetName val="JUCKEYK"/>
      <sheetName val="현장"/>
      <sheetName val="전기"/>
      <sheetName val="연령현황"/>
      <sheetName val="내역"/>
      <sheetName val=" 견적서"/>
      <sheetName val="총괄-1"/>
      <sheetName val="일반물자(한국통신)"/>
      <sheetName val="VXXXXXXX"/>
      <sheetName val="공사비명세서"/>
      <sheetName val="설산1.나"/>
      <sheetName val="본사S"/>
      <sheetName val="TABLE"/>
      <sheetName val="직공비"/>
      <sheetName val="토공(완충)"/>
      <sheetName val="input"/>
      <sheetName val="품셈"/>
      <sheetName val="1-1"/>
      <sheetName val="Sheet5"/>
      <sheetName val="원형맨홀수량"/>
      <sheetName val="SLAB&quot;1&quot;"/>
      <sheetName val="COPING"/>
      <sheetName val="3.하중산정4.지지력"/>
      <sheetName val="직노"/>
      <sheetName val="계화배수"/>
      <sheetName val="I一般比"/>
      <sheetName val="1월"/>
      <sheetName val="대비"/>
      <sheetName val="설계조건"/>
      <sheetName val="안정계산"/>
      <sheetName val="기본단가표"/>
      <sheetName val="Total"/>
      <sheetName val="부하(성남)"/>
      <sheetName val="쌍송교"/>
      <sheetName val="교각1"/>
      <sheetName val="설계변경원가계산총괄표"/>
      <sheetName val="수량3"/>
      <sheetName val="차액보증"/>
      <sheetName val="투찰"/>
      <sheetName val="변화치수"/>
      <sheetName val="부대내역"/>
      <sheetName val="공통부대비"/>
      <sheetName val="96수출"/>
      <sheetName val="치수표"/>
      <sheetName val="날개벽(시점좌측)"/>
      <sheetName val="토목품셈"/>
      <sheetName val="#REF"/>
      <sheetName val="우각부보강"/>
      <sheetName val="하중계산"/>
      <sheetName val="TYPE-A"/>
      <sheetName val="제원.설계조건"/>
      <sheetName val="부재력정리"/>
      <sheetName val="20관리비율"/>
      <sheetName val="포장절단"/>
      <sheetName val="FAB별"/>
      <sheetName val="가설건물"/>
      <sheetName val="FRT_O"/>
      <sheetName val="FAB_I"/>
      <sheetName val="일반맨홀수량집계(A-7 LINE)"/>
      <sheetName val="일반맨홀수량집계"/>
      <sheetName val="정보매체A동"/>
      <sheetName val="집계표"/>
      <sheetName val="열린교실"/>
      <sheetName val="TB-내역서"/>
      <sheetName val="LOPCALC"/>
      <sheetName val="BID"/>
      <sheetName val="기계경비"/>
      <sheetName val="인건비(환율)"/>
      <sheetName val="단가표 "/>
      <sheetName val="woo(mac)"/>
      <sheetName val="표지"/>
      <sheetName val="대치판정"/>
      <sheetName val="마산방향철근집계"/>
      <sheetName val="진주방향"/>
      <sheetName val="마산방향"/>
      <sheetName val="수량산출"/>
      <sheetName val="공구원가계산"/>
      <sheetName val="guard(mac)"/>
      <sheetName val="DATA(BAC)"/>
      <sheetName val="DATA1"/>
      <sheetName val="물량산출근거"/>
      <sheetName val="Sheet4"/>
      <sheetName val="2F_회의실견적(5_14_일대)"/>
      <sheetName val="3BL공동구_수량"/>
      <sheetName val="목록"/>
      <sheetName val="Sheet1"/>
      <sheetName val="우배수"/>
      <sheetName val="조건표"/>
      <sheetName val="단위수량"/>
      <sheetName val="공정집계_국별"/>
      <sheetName val="DATA-1"/>
      <sheetName val="모니터"/>
      <sheetName val="조작대(1연)"/>
      <sheetName val="가공비"/>
      <sheetName val="작성"/>
      <sheetName val="산출내역"/>
      <sheetName val="노임단가"/>
      <sheetName val="D-3503"/>
      <sheetName val="전기품산출"/>
      <sheetName val="깨기"/>
      <sheetName val="간선계산"/>
      <sheetName val="SORCE1"/>
      <sheetName val="가시설단위수량"/>
      <sheetName val="증감분석"/>
      <sheetName val="ABUT수량-A1"/>
      <sheetName val="SLAB"/>
      <sheetName val="공사비예산서(토목분)"/>
      <sheetName val="데이타"/>
      <sheetName val="기성내역"/>
      <sheetName val="내역1"/>
      <sheetName val="입찰안"/>
      <sheetName val="CPM챠트"/>
      <sheetName val="연부97-1"/>
      <sheetName val="갑지1"/>
      <sheetName val="단면검토"/>
      <sheetName val="을지"/>
      <sheetName val="단가"/>
      <sheetName val="남양시작동자105노65기1.3화1.2"/>
      <sheetName val="건축내역"/>
      <sheetName val="주경기-오배수"/>
      <sheetName val="간노_콘"/>
      <sheetName val="자재단가비교표"/>
      <sheetName val="N賃率-職"/>
      <sheetName val="품목"/>
      <sheetName val="공사개요"/>
      <sheetName val="예산서"/>
      <sheetName val="b_gunmul"/>
      <sheetName val="b_balju (2)"/>
      <sheetName val="J直材4"/>
      <sheetName val="적용률"/>
      <sheetName val="기본일위"/>
      <sheetName val="총괄"/>
      <sheetName val="기계내역"/>
      <sheetName val="CIVIL"/>
      <sheetName val="일위대가목록"/>
      <sheetName val="모래운반"/>
      <sheetName val="원형1호맨홀토공수량"/>
      <sheetName val="조명시설"/>
      <sheetName val="정렬"/>
      <sheetName val="원가계산서"/>
      <sheetName val="사급자재"/>
      <sheetName val="타공종이기"/>
      <sheetName val="대전-교대(A1-A2)"/>
      <sheetName val="수량산출내역1115"/>
      <sheetName val="FACTOR"/>
      <sheetName val="DATE"/>
      <sheetName val="방음벽기초-수량"/>
      <sheetName val="목표세부명세"/>
      <sheetName val="공문"/>
      <sheetName val="기둥"/>
      <sheetName val="저판(버림100)"/>
      <sheetName val="방송노임"/>
      <sheetName val="전압강하계산"/>
      <sheetName val="공통가설공사"/>
      <sheetName val="BEND LOSS"/>
      <sheetName val="식재품셈"/>
      <sheetName val="단가조사서"/>
      <sheetName val="1.우편집중내역서"/>
      <sheetName val="ITB COST"/>
      <sheetName val="경산"/>
      <sheetName val="제품"/>
      <sheetName val="갑지(추정)"/>
      <sheetName val="견적대비표"/>
      <sheetName val="방송일위대가"/>
      <sheetName val="Macro1"/>
      <sheetName val="날개벽"/>
      <sheetName val="설계명세서"/>
      <sheetName val="RING WALL"/>
      <sheetName val="내역서(갑)"/>
      <sheetName val="세부내역"/>
      <sheetName val="관람석제출"/>
      <sheetName val="케이블"/>
      <sheetName val="CONCRETE"/>
      <sheetName val="EACT10"/>
      <sheetName val="자재"/>
      <sheetName val="부속동"/>
      <sheetName val="공사비"/>
      <sheetName val="CAT_5"/>
      <sheetName val="백암비스타내역"/>
      <sheetName val="Tables"/>
      <sheetName val="금액내역서"/>
      <sheetName val="영업.일1"/>
      <sheetName val="광혁기성"/>
      <sheetName val="기흥하도용"/>
      <sheetName val="L형옹벽(key)"/>
      <sheetName val="단면(RW1)"/>
      <sheetName val="BSD (2)"/>
      <sheetName val="옹벽"/>
      <sheetName val="경비2내역"/>
      <sheetName val="배수장공사비명세서"/>
      <sheetName val="전기일위대가"/>
      <sheetName val="Sheet2"/>
      <sheetName val="1단계"/>
      <sheetName val="실행내역"/>
      <sheetName val="KMT물량"/>
      <sheetName val="전장품(관리용)"/>
      <sheetName val="내역서2안"/>
      <sheetName val="WORK"/>
      <sheetName val="월선수금"/>
      <sheetName val="SILICATE"/>
      <sheetName val="06-BATCH 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마감물량3"/>
      <sheetName val="계산근거"/>
      <sheetName val="물가자료"/>
      <sheetName val="A-4"/>
      <sheetName val="입찰보고"/>
      <sheetName val="리터팬내장형"/>
      <sheetName val="집1"/>
      <sheetName val="중기사용료산출근거"/>
      <sheetName val="단가 및 재료비"/>
      <sheetName val="총계"/>
      <sheetName val="부대비율"/>
      <sheetName val="960318-1"/>
      <sheetName val="Facility Information"/>
      <sheetName val="General"/>
      <sheetName val="Instructions"/>
      <sheetName val="People"/>
      <sheetName val="Quality"/>
      <sheetName val="Risk"/>
      <sheetName val="Training"/>
      <sheetName val="삼성전기"/>
      <sheetName val="Sheet1 (2)"/>
      <sheetName val="TEL"/>
      <sheetName val="공사요율"/>
      <sheetName val="단가견적조사표"/>
      <sheetName val="단면 (2)"/>
      <sheetName val="배수관공"/>
      <sheetName val="공사비 내역 (가)"/>
      <sheetName val="P.M 별"/>
      <sheetName val="Mc1"/>
      <sheetName val="_산근2_"/>
      <sheetName val="_산근4_"/>
      <sheetName val="_산근5_"/>
      <sheetName val="설계"/>
      <sheetName val="단중표"/>
      <sheetName val="샘플표지"/>
      <sheetName val="설직재-1"/>
      <sheetName val="제직재"/>
      <sheetName val="제-노임"/>
      <sheetName val="부하"/>
      <sheetName val="감시제어"/>
      <sheetName val="목차임시"/>
      <sheetName val="견적대비"/>
      <sheetName val="주관사업"/>
      <sheetName val="Sheet6"/>
      <sheetName val="2.냉난방설비공사"/>
      <sheetName val="A"/>
      <sheetName val="민속촌메뉴"/>
      <sheetName val="Customer Databas"/>
      <sheetName val="b_balju"/>
      <sheetName val="와동25-3(변경)"/>
      <sheetName val="지장물C"/>
      <sheetName val="금액집계"/>
      <sheetName val="노무비"/>
      <sheetName val="setup"/>
      <sheetName val="터파기및재료"/>
      <sheetName val="별표"/>
      <sheetName val="소비자가"/>
      <sheetName val="현장관리비내역서"/>
      <sheetName val="단가조사"/>
      <sheetName val="BLOCK(1)"/>
      <sheetName val="대,유,램"/>
      <sheetName val="ASP"/>
      <sheetName val="직재"/>
      <sheetName val="지중자재단가"/>
      <sheetName val="원가"/>
      <sheetName val="실행"/>
      <sheetName val="대전21토목내역서"/>
      <sheetName val="산출근거"/>
      <sheetName val="조명율표"/>
      <sheetName val="말뚝지지력산정"/>
      <sheetName val="XL4Poppy"/>
      <sheetName val="B부대공"/>
      <sheetName val="배수공"/>
      <sheetName val="출력X"/>
      <sheetName val="별표집계"/>
      <sheetName val="실행내역 "/>
      <sheetName val="설계명세서(선로)"/>
      <sheetName val="cross beam"/>
      <sheetName val="안정검토"/>
      <sheetName val="식재인부"/>
      <sheetName val="말뚝물량"/>
      <sheetName val="횡분배정리(DB)"/>
      <sheetName val="type-F"/>
      <sheetName val="기초1"/>
      <sheetName val="대전월평내역"/>
      <sheetName val="COPING-1"/>
      <sheetName val="역T형교대-2수량"/>
      <sheetName val="도장수량(하1)"/>
      <sheetName val="주형"/>
      <sheetName val="일반수량집계표"/>
      <sheetName val="특2호하천산근"/>
      <sheetName val="특2호부관하천산근"/>
      <sheetName val="산근(PE,300)"/>
      <sheetName val="노무산출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ITEM"/>
      <sheetName val="일 위 대 가 표"/>
      <sheetName val="6PILE  (돌출)"/>
      <sheetName val="4.2유효폭의 계산"/>
      <sheetName val="F-Assump"/>
      <sheetName val="도급"/>
      <sheetName val="집수정"/>
      <sheetName val="2.가정단면"/>
      <sheetName val="2000.05"/>
      <sheetName val="일위"/>
      <sheetName val="SANTOGO"/>
      <sheetName val="SANBAISU"/>
      <sheetName val="슬래브"/>
      <sheetName val="현장관리비집계표"/>
      <sheetName val="기계경비일람"/>
      <sheetName val="근고 블록 유형별 수량"/>
      <sheetName val="CABLE SIZE-3"/>
      <sheetName val="토사(PE)"/>
      <sheetName val="단가산출1"/>
      <sheetName val="Sheet3"/>
      <sheetName val="일위대가(가설)"/>
      <sheetName val="부하계산서"/>
      <sheetName val="보차도경계석"/>
      <sheetName val="개요"/>
      <sheetName val="수량산출서"/>
      <sheetName val="토공(우물통,기타) "/>
      <sheetName val="내역서form"/>
      <sheetName val="1.설계조건"/>
      <sheetName val="폐토수익화 "/>
      <sheetName val="종합일지"/>
      <sheetName val="금액"/>
      <sheetName val="1을"/>
      <sheetName val="copy"/>
      <sheetName val="서식"/>
      <sheetName val="공사비내역서"/>
      <sheetName val="빙장비사양"/>
      <sheetName val="장비사양"/>
      <sheetName val="월별수입"/>
      <sheetName val="적용기준"/>
      <sheetName val="시설물일위"/>
      <sheetName val="계수시트"/>
      <sheetName val="단가대비표"/>
      <sheetName val="CABdata"/>
      <sheetName val="기초자료"/>
      <sheetName val="견적집계표"/>
      <sheetName val="기본"/>
      <sheetName val="보도경계블럭"/>
      <sheetName val="경비_원본"/>
      <sheetName val="PRE"/>
      <sheetName val="PLCAL"/>
      <sheetName val="C-직노1"/>
      <sheetName val="단가표"/>
      <sheetName val="UNIT"/>
      <sheetName val="3_하중산정4_지지력"/>
      <sheetName val="_견적서"/>
      <sheetName val="설산1_나"/>
      <sheetName val="일반맨홀수량집계(A-7_LINE)"/>
      <sheetName val="b_balju_(2)"/>
      <sheetName val="비교표"/>
      <sheetName val="MCC제원"/>
      <sheetName val="설비"/>
      <sheetName val="각종양식"/>
      <sheetName val="흄관기초"/>
      <sheetName val="일위집계표"/>
      <sheetName val="비용"/>
      <sheetName val="공통자료"/>
      <sheetName val="약품공급2"/>
      <sheetName val="단면치수"/>
      <sheetName val="재집"/>
      <sheetName val="이토변실제원"/>
      <sheetName val="참조"/>
      <sheetName val="심사계산"/>
      <sheetName val="심사물량"/>
      <sheetName val="CAL."/>
      <sheetName val="건설노임"/>
      <sheetName val="전체"/>
      <sheetName val="98수문일위"/>
      <sheetName val="gvl"/>
      <sheetName val="내역(전체)"/>
      <sheetName val="wall"/>
      <sheetName val="부표총괄"/>
      <sheetName val="품셈1-17"/>
      <sheetName val="공주-교대(A1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내역(입찰)"/>
      <sheetName val="특별교실"/>
      <sheetName val="단"/>
      <sheetName val="단가일람"/>
      <sheetName val="송라터널총괄"/>
      <sheetName val="설비내역서"/>
      <sheetName val="건축내역서"/>
      <sheetName val="전기내역서"/>
      <sheetName val="항목별"/>
      <sheetName val="합천내역"/>
      <sheetName val="내외국인총괄"/>
      <sheetName val="UserData"/>
      <sheetName val="11.단가비교표_"/>
      <sheetName val="16.기계경비산출내역_"/>
    </sheetNames>
    <sheetDataSet>
      <sheetData sheetId="0" refreshError="1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WORK"/>
      <sheetName val="000000"/>
      <sheetName val="일위대가"/>
      <sheetName val="터파기및재료"/>
      <sheetName val="Y-WORK"/>
      <sheetName val="가실행"/>
      <sheetName val="설계조건"/>
      <sheetName val="집계표"/>
      <sheetName val="Sheet2"/>
      <sheetName val="교각1"/>
      <sheetName val="차액보증"/>
      <sheetName val="danga"/>
      <sheetName val="ilch"/>
      <sheetName val="말뚝지지력산정"/>
      <sheetName val="우수"/>
      <sheetName val="자재집게표 "/>
      <sheetName val="하중계산"/>
      <sheetName val="8.PILE  (돌출)"/>
      <sheetName val="DATA"/>
      <sheetName val="정부노임단가"/>
      <sheetName val="(A)내역서"/>
      <sheetName val="중산교"/>
      <sheetName val="기둥(원형)"/>
      <sheetName val="단면가정"/>
      <sheetName val="계약내역서(을지)"/>
      <sheetName val="1.우편집중내역서"/>
      <sheetName val="보차도경계석"/>
      <sheetName val="현장지지물물량"/>
      <sheetName val="3차설계"/>
      <sheetName val="INPUT"/>
      <sheetName val="실행대비"/>
      <sheetName val="공사개요"/>
      <sheetName val="건축공사"/>
      <sheetName val="기초공"/>
      <sheetName val="오버레이산출근거"/>
      <sheetName val="터널조도"/>
      <sheetName val="1단계"/>
      <sheetName val="수로단위수량"/>
      <sheetName val="역T형"/>
      <sheetName val="지장물C"/>
      <sheetName val="토사(PE)"/>
      <sheetName val="자료"/>
      <sheetName val="원형맨홀수량"/>
      <sheetName val="CTEMCOST"/>
      <sheetName val="과천MAIN"/>
      <sheetName val="총계"/>
      <sheetName val="Sheet3"/>
      <sheetName val="우각부보강"/>
      <sheetName val="총괄"/>
      <sheetName val="토공(우물통,기타) "/>
      <sheetName val="사각맨홀"/>
      <sheetName val="당초"/>
      <sheetName val="단위수량"/>
      <sheetName val="3.바닥판설계"/>
      <sheetName val="본체"/>
      <sheetName val="sub"/>
      <sheetName val="일반수량집계표"/>
      <sheetName val="반중력식옹벽3.5"/>
      <sheetName val="플랜트 설치"/>
      <sheetName val="#REF"/>
      <sheetName val="DATE"/>
      <sheetName val="을"/>
      <sheetName val="내역(전체)"/>
      <sheetName val="BSD (2)"/>
      <sheetName val="현황"/>
      <sheetName val=" 견적서"/>
      <sheetName val="역T형교대-2수량"/>
      <sheetName val="중기일위대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PUT"/>
      <sheetName val="OUTPUT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laroux"/>
    </sheetNames>
    <sheetDataSet>
      <sheetData sheetId="0" refreshError="1"/>
      <sheetData sheetId="1" refreshError="1">
        <row r="9">
          <cell r="D9">
            <v>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abut집계"/>
      <sheetName val="상-교대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용수개거 내역수량집계표"/>
      <sheetName val="용수개거연장조서"/>
      <sheetName val="용수개거재료집계표"/>
      <sheetName val="용수개거단위수량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단면 (2)"/>
      <sheetName val="요율"/>
      <sheetName val="당진1,2호기전선관설치및접지4차공사내역서-을지"/>
      <sheetName val="BOQ(전체)"/>
      <sheetName val="간선계산"/>
      <sheetName val="토공집계표"/>
      <sheetName val="구조물깨기수량집계"/>
      <sheetName val="교량깨기"/>
      <sheetName val="INPUT"/>
      <sheetName val="남양내역"/>
      <sheetName val="실행내역"/>
      <sheetName val="집 계 표"/>
      <sheetName val="기계내역"/>
      <sheetName val="조명시설"/>
      <sheetName val="CABLE SIZE-3"/>
      <sheetName val="맨홀수량산출"/>
      <sheetName val="1호인버트수량"/>
      <sheetName val="기초공"/>
      <sheetName val="기둥(원형)"/>
      <sheetName val="사  업  비  수  지  예  산  서"/>
      <sheetName val="앉음벽 (2)"/>
      <sheetName val="#REF"/>
      <sheetName val="산출근거1"/>
      <sheetName val="대전-교대(A1-A2)"/>
      <sheetName val="단면가정"/>
      <sheetName val="정렬"/>
      <sheetName val="(C)원내역"/>
      <sheetName val="단위단가"/>
      <sheetName val="소방"/>
      <sheetName val="자재단가비교표"/>
      <sheetName val="전체제잡비"/>
      <sheetName val="绑ꣃ˞짛༏濼殃恸䁍◣"/>
      <sheetName val="전체_1설계"/>
      <sheetName val="도급대실행대비표"/>
      <sheetName val="BID"/>
      <sheetName val="3.바닥판설계"/>
      <sheetName val="입찰안"/>
      <sheetName val="골재산출"/>
      <sheetName val="공사비예산서(토목분)"/>
      <sheetName val="가로등내역서"/>
      <sheetName val="현황산출서"/>
      <sheetName val="배수공"/>
      <sheetName val="기자재비"/>
      <sheetName val="000000"/>
      <sheetName val="시점부"/>
      <sheetName val="시점부토적표"/>
      <sheetName val="종점부"/>
      <sheetName val="종점부토적표"/>
      <sheetName val="하수급견적대비"/>
      <sheetName val="공주-교대(A1)"/>
      <sheetName val="1.취수장"/>
      <sheetName val="투찰"/>
      <sheetName val="위치조서"/>
      <sheetName val="산출근거"/>
      <sheetName val="수량집계표"/>
      <sheetName val="산수배수"/>
      <sheetName val="apt수량"/>
      <sheetName val="편입토지조서"/>
      <sheetName val="성서방향-교대(A2)"/>
      <sheetName val="품셈TABLE"/>
      <sheetName val="품셈"/>
      <sheetName val="전입"/>
      <sheetName val="Sheet15"/>
      <sheetName val="type-F"/>
      <sheetName val="B(함)일반수량"/>
      <sheetName val="전기일위목록"/>
      <sheetName val="ABUT수량-A1"/>
      <sheetName val="주형"/>
      <sheetName val="8설7발"/>
      <sheetName val="가정단면"/>
      <sheetName val="기초코드"/>
      <sheetName val="A-4"/>
      <sheetName val="날개벽"/>
      <sheetName val="플랜트 설치"/>
      <sheetName val="적용토목"/>
      <sheetName val="진주방향"/>
      <sheetName val="마산방향"/>
      <sheetName val="마산방향철근집계"/>
      <sheetName val="수량명세서"/>
      <sheetName val="포장복구집계"/>
      <sheetName val="6공구(당초)"/>
      <sheetName val="유동표"/>
      <sheetName val="전차선로 물량표"/>
      <sheetName val="포장공"/>
      <sheetName val="["/>
      <sheetName val="설계명세서"/>
      <sheetName val="토목"/>
      <sheetName val="B2BERP"/>
      <sheetName val="2.8 부재_xffff_도(_xffff_한)"/>
      <sheetName val="2._xffff_.2 벽설계"/>
      <sheetName val="교각계산"/>
      <sheetName val="일위대가(계측기설치)"/>
      <sheetName val="변화치수"/>
      <sheetName val="건축내역"/>
      <sheetName val="수로교총재료집계"/>
      <sheetName val="연결임시"/>
      <sheetName val="TEL"/>
      <sheetName val="BLOCK-1"/>
      <sheetName val="부대내역"/>
      <sheetName val="산출내역서집계표"/>
      <sheetName val="SLIDES"/>
      <sheetName val="도장수량(하1)"/>
      <sheetName val="6.교좌면보강"/>
      <sheetName val="노임단가"/>
      <sheetName val="단가조사"/>
      <sheetName val="공사일보(4월11탬גּ"/>
      <sheetName val="B부대공"/>
      <sheetName val="지급자재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입적표"/>
      <sheetName val="I一般比"/>
      <sheetName val="설직재-1"/>
      <sheetName val="N賃率-職"/>
      <sheetName val="제직재"/>
      <sheetName val="공사비내역"/>
      <sheetName val="준검 내역서"/>
      <sheetName val="물가시세"/>
      <sheetName val="일위대가"/>
      <sheetName val="(1)본선수량집계"/>
      <sheetName val="건축집계"/>
      <sheetName val="토목집계"/>
      <sheetName val="조경집계"/>
      <sheetName val="연부97-1"/>
      <sheetName val="공사수행방안"/>
      <sheetName val="시멘트"/>
      <sheetName val="총괄표"/>
      <sheetName val="2공구산출내역"/>
      <sheetName val="공작물조직표(용배수)"/>
      <sheetName val="SLAB"/>
      <sheetName val="봉양~조차장간고하개명(신설)"/>
      <sheetName val="원본"/>
      <sheetName val="JUCKEYK"/>
      <sheetName val="인사자료총집계"/>
      <sheetName val="용산1(해보)"/>
      <sheetName val="3CHBDC"/>
      <sheetName val="화산경계"/>
      <sheetName val="양수장구조물총"/>
      <sheetName val="양수장토공총"/>
      <sheetName val="DATE"/>
      <sheetName val="변수값"/>
      <sheetName val="중기상차"/>
      <sheetName val="AS복구"/>
      <sheetName val="중기터파기"/>
      <sheetName val="초곡1교(일반)"/>
      <sheetName val="토량1-1"/>
      <sheetName val="VXXXXXXX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1m당_(2)"/>
      <sheetName val="용늪교교대토공집계_"/>
      <sheetName val="1_설계조건"/>
      <sheetName val="2_1단면가정"/>
      <sheetName val="2_5하중재하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2_7_전산입력"/>
      <sheetName val="2_7_2_단면력집계"/>
      <sheetName val="2_8_부재력도(극한)"/>
      <sheetName val="2_9_단면검토"/>
      <sheetName val="2_9_2_벽설계"/>
      <sheetName val="2_10주철근_조립도"/>
      <sheetName val="2_11정착장검토"/>
      <sheetName val="집수정현황"/>
      <sheetName val="실행대비"/>
      <sheetName val="기계경비"/>
      <sheetName val="암거 제원표"/>
      <sheetName val="일위"/>
      <sheetName val="상행-교대(A1-A2)"/>
      <sheetName val="날개벽(시점좌측)"/>
      <sheetName val="전선 및 전선관"/>
      <sheetName val="기둥"/>
      <sheetName val="저판(버림100)"/>
      <sheetName val="자재단가"/>
      <sheetName val="경산(을)"/>
      <sheetName val="갑지1"/>
      <sheetName val="도장"/>
      <sheetName val="대가(표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OPT7"/>
      <sheetName val="터파기및재료"/>
      <sheetName val="토공(우물통,기타) "/>
      <sheetName val="우,오수"/>
      <sheetName val="2.단면가정"/>
      <sheetName val="70%"/>
      <sheetName val="DATA"/>
      <sheetName val="2000년 공정표"/>
      <sheetName val="기초1"/>
      <sheetName val="CODE"/>
      <sheetName val="총괄-1"/>
      <sheetName val="ENTRY"/>
      <sheetName val="사다리"/>
      <sheetName val="상수도토공집계표"/>
      <sheetName val="인원조직표"/>
      <sheetName val="전체"/>
      <sheetName val="남양시작동자105노65기1.3화1.2"/>
      <sheetName val="내역서1"/>
      <sheetName val="공사비총괄"/>
      <sheetName val="예산명세서"/>
      <sheetName val="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 "/>
      <sheetName val="단면가정"/>
      <sheetName val="하중계산 "/>
      <sheetName val="MODELING 1"/>
      <sheetName val="MODELING 2"/>
      <sheetName val="하중재하"/>
      <sheetName val="SHOE선정"/>
      <sheetName val="6.단면검토"/>
      <sheetName val=" 단면검토"/>
      <sheetName val="배력근계산"/>
      <sheetName val="7.지점부 횡방향검토"/>
      <sheetName val="8.사용성 검토"/>
      <sheetName val="사용성검토"/>
      <sheetName val="9.신축이음"/>
      <sheetName val="내진 설 계(지진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기초공"/>
      <sheetName val="기둥(원형)"/>
      <sheetName val="사용성검토"/>
      <sheetName val="터파기및재료"/>
      <sheetName val="날개벽"/>
      <sheetName val="ABUT수량-A1"/>
      <sheetName val="INPUT"/>
      <sheetName val="토공(우물통,기타) "/>
      <sheetName val="공사비집계"/>
      <sheetName val="소비자가"/>
      <sheetName val="교각1"/>
      <sheetName val="입찰안"/>
      <sheetName val="FRT_O"/>
      <sheetName val="환률"/>
    </sheetNames>
    <sheetDataSet>
      <sheetData sheetId="0" refreshError="1"/>
      <sheetData sheetId="1" refreshError="1">
        <row r="29">
          <cell r="H29">
            <v>0.15</v>
          </cell>
        </row>
        <row r="63">
          <cell r="I63">
            <v>2.5</v>
          </cell>
        </row>
        <row r="64">
          <cell r="I64">
            <v>240</v>
          </cell>
          <cell r="M64">
            <v>4000</v>
          </cell>
          <cell r="Q64">
            <v>240</v>
          </cell>
          <cell r="U64">
            <v>3000</v>
          </cell>
        </row>
      </sheetData>
      <sheetData sheetId="2" refreshError="1"/>
      <sheetData sheetId="3" refreshError="1"/>
      <sheetData sheetId="4" refreshError="1">
        <row r="4">
          <cell r="K4">
            <v>0.85</v>
          </cell>
          <cell r="AA4">
            <v>0.7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조건"/>
      <sheetName val="단면검토"/>
      <sheetName val="중기사용료"/>
      <sheetName val="ITEM"/>
      <sheetName val="중기일위대가"/>
      <sheetName val="구조물공"/>
      <sheetName val="노임단가"/>
      <sheetName val="SORCE1"/>
      <sheetName val="가시설단위수량"/>
      <sheetName val="구조물철거타공정이월"/>
      <sheetName val="3BL공동구 수량"/>
      <sheetName val="날개벽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</sheetNames>
    <sheetDataSet>
      <sheetData sheetId="0" refreshError="1"/>
      <sheetData sheetId="1" refreshError="1">
        <row r="41">
          <cell r="I41">
            <v>35</v>
          </cell>
        </row>
        <row r="180">
          <cell r="R180">
            <v>7.0000000000000007E-2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육교내역서"/>
      <sheetName val="기초합계"/>
      <sheetName val="기초수량"/>
      <sheetName val="주형수량"/>
      <sheetName val="경사로수량"/>
      <sheetName val="도장수량"/>
      <sheetName val=" 화강석"/>
      <sheetName val="난간앙카"/>
      <sheetName val="가벤트 "/>
      <sheetName val="단가"/>
      <sheetName val="난간,기타"/>
      <sheetName val="가벤트 비파괴"/>
      <sheetName val="자재단가"/>
      <sheetName val="물가시세"/>
      <sheetName val="노임단가"/>
      <sheetName val="사용장비"/>
      <sheetName val="중기가격"/>
      <sheetName val="중기기준"/>
      <sheetName val="사용료"/>
      <sheetName val="사용료갑"/>
      <sheetName val="선택된기계산출"/>
      <sheetName val="가벤트 비파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74">
          <cell r="L74">
            <v>577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1.설계조건"/>
      <sheetName val="1.설계조건2"/>
      <sheetName val="단면가정,하중계산,단면력집계"/>
      <sheetName val="응력검토(부모멘트)"/>
      <sheetName val="응력검토(정모멘트)"/>
      <sheetName val="응력검토(SPLICE)"/>
      <sheetName val="플랜지두께및 수직보강재"/>
      <sheetName val="종리브,횡리브(상부)"/>
      <sheetName val="종리브,횡리브(하부) "/>
      <sheetName val="주형의 이음"/>
      <sheetName val="브라켓응력"/>
      <sheetName val="DIAPHRAGM의 설계"/>
      <sheetName val="계단표지"/>
      <sheetName val="계단구조"/>
      <sheetName val="기둥표지"/>
      <sheetName val="1.기둥계산"/>
      <sheetName val="2.ANCHOR  BOLT의 검토"/>
      <sheetName val="기초표지"/>
      <sheetName val="1.기둥 기초 (강관파일)"/>
      <sheetName val="기둥기초철근량"/>
      <sheetName val="2.계단기초"/>
      <sheetName val="계단기초철근량"/>
      <sheetName val="1.기둥 기초"/>
      <sheetName val="Module1"/>
      <sheetName val="DIA2-C"/>
      <sheetName val="물가시세"/>
      <sheetName val="Sheet1"/>
      <sheetName val="ABUT수량-A1"/>
      <sheetName val="설계조건"/>
      <sheetName val="우각부보강"/>
      <sheetName val="3련 BOX"/>
      <sheetName val="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물가시세"/>
      <sheetName val="Sheet1"/>
      <sheetName val="공사비총괄표"/>
      <sheetName val=""/>
    </sheetNames>
    <definedNames>
      <definedName name="Macro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Sheet1"/>
      <sheetName val="물가시세"/>
      <sheetName val=""/>
    </sheetNames>
    <definedNames>
      <definedName name="Macro4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I"/>
      <sheetName val="99총공사내역서"/>
      <sheetName val=""/>
    </sheetNames>
    <definedNames>
      <definedName name="Macro5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FOOTING단면력"/>
      <sheetName val="ABUT수량-A1"/>
      <sheetName val="COPING"/>
      <sheetName val="동물이~1"/>
      <sheetName val="도로구조공사비"/>
      <sheetName val="가설공사비"/>
      <sheetName val="경상비"/>
      <sheetName val="정부노임단가"/>
      <sheetName val="TYPE-1"/>
      <sheetName val="교각계산"/>
      <sheetName val="설계"/>
      <sheetName val="guard(mac)"/>
      <sheetName val="DATA"/>
      <sheetName val="tggwan(mac)"/>
      <sheetName val="부하계산서"/>
      <sheetName val="건축내역"/>
      <sheetName val="Sheet3"/>
      <sheetName val="적용단위길이"/>
      <sheetName val="원형1호맨홀토공수량"/>
      <sheetName val="대포2교접속"/>
      <sheetName val="ⴭⴭⴭⴭ"/>
      <sheetName val="Sheet17"/>
      <sheetName val="옹벽기초자료"/>
      <sheetName val="현황산출서"/>
      <sheetName val="설계설명서1"/>
      <sheetName val="6PILE  (돌출)"/>
      <sheetName val="바닥판"/>
      <sheetName val="특별교실"/>
      <sheetName val="Total"/>
      <sheetName val="물가시세"/>
      <sheetName val="JUCK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단위수량"/>
      <sheetName val="입찰안"/>
      <sheetName val="배수공"/>
      <sheetName val="1-1"/>
      <sheetName val="설계조건"/>
      <sheetName val="장비내역서"/>
      <sheetName val="001"/>
      <sheetName val="중기일위대가"/>
      <sheetName val="노임단가"/>
      <sheetName val="수로교총재료집계"/>
      <sheetName val="도장수량(하1)"/>
      <sheetName val="주형"/>
      <sheetName val="반중력식옹벽"/>
      <sheetName val="4)유동표"/>
      <sheetName val="일위대가(1)"/>
      <sheetName val="부대내역"/>
      <sheetName val="ilch"/>
      <sheetName val="피벗테이블데이터분석"/>
      <sheetName val="매크로"/>
      <sheetName val="MFAB"/>
      <sheetName val="MFRT"/>
      <sheetName val="MPKG"/>
      <sheetName val="MPRD"/>
      <sheetName val="3련 BOX"/>
      <sheetName val="부하(성남)"/>
      <sheetName val="농로수량집계"/>
      <sheetName val="농로토공집계"/>
      <sheetName val="쌍송교"/>
      <sheetName val="DATE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널조도"/>
      <sheetName val="외천교"/>
      <sheetName val="우각부보강"/>
      <sheetName val="수안보-MBR1"/>
      <sheetName val="부하(성남)"/>
      <sheetName val="노임"/>
      <sheetName val="J直材4"/>
      <sheetName val="중산교"/>
      <sheetName val="Sheet1"/>
      <sheetName val="설계"/>
      <sheetName val="공사비집계"/>
      <sheetName val="2000년1차"/>
      <sheetName val="입찰안"/>
      <sheetName val="북방3터널"/>
      <sheetName val="2000전체분"/>
      <sheetName val="약품공급2"/>
      <sheetName val="1.설계조건"/>
      <sheetName val="제수"/>
      <sheetName val="공기"/>
      <sheetName val="A-4"/>
      <sheetName val="FOOTING단면력"/>
      <sheetName val="MOTOR"/>
      <sheetName val="자재일람"/>
      <sheetName val="견적서"/>
      <sheetName val="8.PILE  (돌출)"/>
      <sheetName val="실행철강하도"/>
      <sheetName val="GAEYO"/>
      <sheetName val="#REF"/>
      <sheetName val="일위대가(계측기설치)"/>
      <sheetName val="접속슬래브"/>
      <sheetName val="기본DATA"/>
      <sheetName val="반중력식옹벽"/>
      <sheetName val="터파기및재료"/>
      <sheetName val="암거날개벽재료집계"/>
      <sheetName val="DATE"/>
      <sheetName val="3련 BOX"/>
      <sheetName val="기초계산(Pmax)"/>
      <sheetName val="5.모델링"/>
      <sheetName val="단면치수"/>
      <sheetName val="자재단가비교표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노임단가"/>
      <sheetName val="Sheet2"/>
      <sheetName val="Sheet1 (2)"/>
      <sheetName val="상행-교대(A1-A2)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상수도토공집계표"/>
      <sheetName val="플랜트 설치"/>
      <sheetName val="내역"/>
      <sheetName val="교각1"/>
      <sheetName val="중사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구조물집계"/>
      <sheetName val="토공집계"/>
      <sheetName val="미드수량"/>
      <sheetName val="형상"/>
      <sheetName val="9GNG운반"/>
      <sheetName val="1-1"/>
      <sheetName val="입력DATA"/>
      <sheetName val="바닥판"/>
      <sheetName val="단위중량"/>
      <sheetName val="4)유동표"/>
      <sheetName val="5지진시"/>
      <sheetName val="bearing"/>
      <sheetName val="&lt;--"/>
      <sheetName val="3CHBDC"/>
      <sheetName val="교통대책내역"/>
      <sheetName val="값"/>
      <sheetName val="정부노임단가"/>
      <sheetName val="DATA"/>
      <sheetName val="Y-WORK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널조도"/>
      <sheetName val="ABUT수량_A1"/>
      <sheetName val="기본DATA"/>
      <sheetName val="PIER수량m1"/>
      <sheetName val="4)유동표"/>
      <sheetName val="총괄내역서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노임"/>
      <sheetName val="우각부보강"/>
      <sheetName val="ETC"/>
      <sheetName val="중산교"/>
      <sheetName val="실행철강하도"/>
      <sheetName val="단면치수"/>
      <sheetName val="6PILE  (돌출)"/>
      <sheetName val="청천내"/>
      <sheetName val="전신환매도율"/>
      <sheetName val="tggwan(mac)"/>
      <sheetName val="BID"/>
      <sheetName val="동원(3)"/>
      <sheetName val="식재총괄"/>
      <sheetName val="배수장토목공사비"/>
      <sheetName val="#REF"/>
      <sheetName val="수안보-MBR1"/>
      <sheetName val="종배수관"/>
      <sheetName val="예정(3)"/>
      <sheetName val="일위"/>
      <sheetName val="입찰안"/>
      <sheetName val="중기일위대가"/>
      <sheetName val="J형측구단위수량"/>
      <sheetName val="일위대가"/>
      <sheetName val="주형"/>
      <sheetName val="옹벽철근"/>
      <sheetName val="200"/>
      <sheetName val="단위수량(출력X)"/>
      <sheetName val="수량집계"/>
      <sheetName val="Sheet1"/>
      <sheetName val="INPUT"/>
      <sheetName val="설계"/>
      <sheetName val="COPING"/>
      <sheetName val="원형1호맨홀토공수량"/>
      <sheetName val="원가"/>
      <sheetName val="1.설계조건"/>
      <sheetName val="NOMUBI"/>
      <sheetName val="sw1"/>
      <sheetName val="설비"/>
      <sheetName val="1SPAN"/>
      <sheetName val="자재단가"/>
      <sheetName val="토량산출서"/>
      <sheetName val="단위수량"/>
      <sheetName val="집계장(대목_실행)"/>
      <sheetName val="전계가"/>
      <sheetName val="품셈TABLE"/>
      <sheetName val="횡배수관토공수량"/>
      <sheetName val="좌측"/>
      <sheetName val="신기1-LINE별연장"/>
      <sheetName val="가시설단위수량"/>
      <sheetName val="수질정화시설"/>
      <sheetName val="계산중"/>
      <sheetName val="횡배위치"/>
      <sheetName val="노임이"/>
      <sheetName val="EACT10"/>
      <sheetName val="A-4"/>
      <sheetName val="통합"/>
      <sheetName val="단위중량"/>
      <sheetName val="이토변실(A3-LINE)"/>
      <sheetName val="토사(PE)"/>
      <sheetName val="부하계산서"/>
      <sheetName val="Sheet1 (2)"/>
      <sheetName val="깨기"/>
      <sheetName val="지장물C"/>
      <sheetName val="터파기및재료"/>
      <sheetName val="SG"/>
      <sheetName val="말뚝지지력산정"/>
      <sheetName val="별표집계"/>
      <sheetName val="眞비상(진주)"/>
      <sheetName val="Sheet17"/>
      <sheetName val="DATE"/>
      <sheetName val="SORCE1"/>
      <sheetName val="주beam"/>
      <sheetName val="식생블럭단위수량"/>
      <sheetName val="Macro(차단기)"/>
      <sheetName val="제수"/>
      <sheetName val="바닥판"/>
      <sheetName val="인건-측정"/>
      <sheetName val="도로토적"/>
      <sheetName val="HANDHOLE(2)"/>
      <sheetName val="JUCKEYK"/>
      <sheetName val="J直材4"/>
      <sheetName val="대치판정"/>
      <sheetName val="ASP포장"/>
      <sheetName val="위치조서"/>
      <sheetName val="교각1"/>
      <sheetName val="98수문일위"/>
      <sheetName val="방음벽기초(H=4m)"/>
      <sheetName val="기초계산(Pmax)"/>
      <sheetName val="단면 (2)"/>
      <sheetName val="1-1"/>
      <sheetName val="물가시세"/>
      <sheetName val="말뚝기초"/>
      <sheetName val="내역서"/>
      <sheetName val="ITEM"/>
      <sheetName val="TYPE-A"/>
      <sheetName val="주방환기"/>
      <sheetName val="9GNG운반"/>
      <sheetName val="차선도색현황"/>
      <sheetName val="기존"/>
      <sheetName val="자압"/>
      <sheetName val="공사내역"/>
      <sheetName val="3BL공동구 수량"/>
      <sheetName val="연결임시"/>
      <sheetName val="단면검토"/>
      <sheetName val="설계조건"/>
      <sheetName val="MOTOR"/>
      <sheetName val="공용시설내역"/>
      <sheetName val="Sheet2"/>
      <sheetName val="일위대가목차"/>
      <sheetName val="제잡비.xls"/>
      <sheetName val="노임단가"/>
      <sheetName val="날개벽"/>
      <sheetName val="내역"/>
      <sheetName val="MFAB"/>
      <sheetName val="MFRT"/>
      <sheetName val="MPKG"/>
      <sheetName val="MPRD"/>
      <sheetName val="자료입력"/>
      <sheetName val="1호맨홀토공"/>
      <sheetName val="Macro1"/>
      <sheetName val="8-3기계경비"/>
      <sheetName val="관로공수량집계표(본선)"/>
      <sheetName val="입출재고현황 (2)"/>
      <sheetName val="데리네이타현황"/>
      <sheetName val="하수급견적대비"/>
      <sheetName val="전체내역 (2)"/>
      <sheetName val="산출근거"/>
      <sheetName val="배수공 주요자재 집계표"/>
      <sheetName val="인건비 "/>
      <sheetName val="도장수량(하1)"/>
      <sheetName val="1-1평균터파기고(1)"/>
      <sheetName val="실행내역서"/>
      <sheetName val="DATA"/>
      <sheetName val="안정계산"/>
      <sheetName val="우수"/>
      <sheetName val="70%"/>
      <sheetName val="우배수"/>
      <sheetName val="조도계산(1)"/>
      <sheetName val="일위대가표"/>
      <sheetName val="적용단위길이"/>
      <sheetName val="일위대가(계측기설치)"/>
      <sheetName val="부안변전"/>
      <sheetName val="기초자료"/>
      <sheetName val="DIAPHRAGM"/>
      <sheetName val="기둥(원형)"/>
      <sheetName val="정부노임단가"/>
      <sheetName val="안전노무비(3월)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조도계산서 (도서)"/>
      <sheetName val="배수내역 (2)"/>
      <sheetName val="공사비집계"/>
      <sheetName val="입력DATA"/>
      <sheetName val="반중력식옹벽"/>
      <sheetName val="공사개요"/>
      <sheetName val="흄관기초"/>
      <sheetName val="공기"/>
      <sheetName val="SLAB&quot;1&quot;"/>
      <sheetName val="공량산출서"/>
      <sheetName val="조명시설"/>
      <sheetName val="CALCULATION"/>
      <sheetName val="차액보증"/>
      <sheetName val="1공구내역서(1)"/>
      <sheetName val="증감대비"/>
      <sheetName val="노무비"/>
      <sheetName val="가설건물"/>
      <sheetName val="guard(mac)"/>
      <sheetName val="2000년1차"/>
      <sheetName val="L형옹벽단위수량(25)"/>
      <sheetName val="L형옹벽단위수량(35)"/>
      <sheetName val="도근좌표"/>
      <sheetName val="capbeam(1)"/>
      <sheetName val="지급자재"/>
      <sheetName val="외천교"/>
      <sheetName val="SCH"/>
      <sheetName val="변화치수"/>
      <sheetName val="토공1차"/>
      <sheetName val="수량"/>
      <sheetName val="3련 BOX"/>
      <sheetName val="수목단가"/>
      <sheetName val="시설수량표"/>
      <sheetName val="일반맨홀수량집계"/>
      <sheetName val="IMPEADENCE MAP 취수장"/>
      <sheetName val="A(Rev.3)"/>
      <sheetName val="가도공"/>
      <sheetName val="토공집계"/>
      <sheetName val="화산경계"/>
      <sheetName val="경비단가"/>
      <sheetName val="상수도토공집계표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계약서"/>
      <sheetName val="약품설비"/>
      <sheetName val="코드표"/>
      <sheetName val="집수정"/>
      <sheetName val="FOOTING단면력"/>
      <sheetName val="수량산출"/>
      <sheetName val="우수맨홀공제단위수량"/>
      <sheetName val="오동"/>
      <sheetName val="대조"/>
      <sheetName val="나한"/>
      <sheetName val="옹벽(수량)"/>
      <sheetName val="현장관리비 산출내역"/>
      <sheetName val="단가비교표"/>
      <sheetName val="대로근거"/>
      <sheetName val="중로근거"/>
      <sheetName val="가시설수량"/>
      <sheetName val="45,46"/>
      <sheetName val="기계경비일람"/>
      <sheetName val="1.설계기준"/>
      <sheetName val="Stem Footing"/>
      <sheetName val="단면가정"/>
      <sheetName val="부속동"/>
      <sheetName val="내역서적용수량 (지방도893)"/>
      <sheetName val="배수통관토공수량"/>
      <sheetName val="자재단가비교표"/>
      <sheetName val="b_balju_cho"/>
      <sheetName val="대창(함평)-창열"/>
      <sheetName val="대창(장성)"/>
      <sheetName val="단가(반정1교-원주)"/>
      <sheetName val="내역서(당초변경)"/>
      <sheetName val="조건표"/>
      <sheetName val="국공유지및사유지"/>
      <sheetName val="충주"/>
      <sheetName val="상 부"/>
      <sheetName val="기초1"/>
      <sheetName val="수문일1"/>
      <sheetName val="ⴭⴭⴭⴭ"/>
      <sheetName val="ilch"/>
      <sheetName val="1,2공구원가계산서"/>
      <sheetName val="2공구산출내역"/>
      <sheetName val="1공구산출내역서"/>
      <sheetName val="투찰내역"/>
      <sheetName val="물질수지(2011)"/>
      <sheetName val="Sheet5"/>
      <sheetName val="실행비교"/>
      <sheetName val="포장재료(1)"/>
      <sheetName val="심사계산"/>
      <sheetName val="심사물량"/>
      <sheetName val="POOM_MOTO"/>
      <sheetName val="8.PILE  (돌출)"/>
      <sheetName val="회사정보"/>
      <sheetName val="중기경유지급대장"/>
      <sheetName val="중기잡유공제"/>
      <sheetName val="중기잡유지급대장"/>
      <sheetName val="중기임차료"/>
      <sheetName val="중기경유공제"/>
      <sheetName val="토목내역서"/>
      <sheetName val="A_4"/>
      <sheetName val="대비"/>
      <sheetName val="입찰결과보고"/>
      <sheetName val="양식"/>
      <sheetName val="인건비"/>
      <sheetName val="WORK"/>
      <sheetName val="2.단면가정"/>
      <sheetName val="금액내역서"/>
      <sheetName val="시멘트"/>
      <sheetName val="쌍송교"/>
      <sheetName val="골재산출"/>
      <sheetName val="진접"/>
      <sheetName val="D-3109"/>
      <sheetName val="시행후면적"/>
      <sheetName val="수지예산"/>
      <sheetName val="일위_파일"/>
      <sheetName val="신표지1"/>
      <sheetName val="당초내역서"/>
      <sheetName val="배수공1"/>
      <sheetName val="토공"/>
      <sheetName val="U-TYPE(1)"/>
      <sheetName val="철근단면적"/>
      <sheetName val="용소리교"/>
      <sheetName val="입찰"/>
      <sheetName val="현경"/>
      <sheetName val="변경집계표"/>
      <sheetName val="백호우계수"/>
      <sheetName val="EQUIP LIST"/>
      <sheetName val="감가상각"/>
      <sheetName val="표지판현황"/>
      <sheetName val="설계내역서"/>
      <sheetName val="3. 지하차도 물량 집계표"/>
      <sheetName val="견적서"/>
      <sheetName val="날개벽(TYPE2)"/>
      <sheetName val="PROCESS"/>
      <sheetName val="기계경비"/>
      <sheetName val="단가조사서"/>
      <sheetName val="c_balju"/>
      <sheetName val="C"/>
      <sheetName val="지구단위계획"/>
      <sheetName val="PE관"/>
      <sheetName val="공사비 내역 (가)"/>
      <sheetName val="양수장(기계)"/>
      <sheetName val="관개"/>
      <sheetName val="원형측구(B-type)"/>
      <sheetName val="직노"/>
      <sheetName val="제-노임"/>
      <sheetName val="제직재"/>
      <sheetName val="9902"/>
      <sheetName val="총괄표"/>
      <sheetName val="자재집게표 "/>
      <sheetName val="전기 원가계산서"/>
      <sheetName val="제원.설계조건"/>
      <sheetName val="수량산출서(당초)"/>
      <sheetName val="일위(PN)"/>
      <sheetName val="기초별표"/>
      <sheetName val="수량3"/>
      <sheetName val="지중자재단가"/>
      <sheetName val="20관리비율"/>
      <sheetName val="토목공사일반"/>
      <sheetName val="샌딩 에폭시 도장"/>
      <sheetName val="입력"/>
      <sheetName val="1_설계조건"/>
      <sheetName val="Sheet1_(2)"/>
      <sheetName val="6PILE__(돌출)"/>
      <sheetName val="출입문(C-C)수량_"/>
      <sheetName val="항목별세부내역"/>
      <sheetName val="Type(123)"/>
      <sheetName val="교각토공"/>
      <sheetName val="개별직종노임단가(2003.9)"/>
      <sheetName val="부안일위"/>
      <sheetName val="Excel"/>
      <sheetName val="일반공사"/>
      <sheetName val="자재집계표"/>
      <sheetName val="전기일위대가"/>
      <sheetName val="PARAMETER"/>
      <sheetName val="LEGEND"/>
      <sheetName val="토공(우물통,기타) "/>
      <sheetName val="투찰"/>
      <sheetName val="건축내역"/>
      <sheetName val="10.1"/>
      <sheetName val="노무비단가"/>
      <sheetName val="평균터파기고(1-2,ASP)"/>
      <sheetName val="상부집계표"/>
      <sheetName val="날개벽(시점좌측)"/>
      <sheetName val="기초공"/>
      <sheetName val="변경후-SHEET"/>
      <sheetName val="집계표"/>
      <sheetName val="일위대가(뷔페)"/>
      <sheetName val="맨홀수량집계"/>
      <sheetName val="MSG 수량"/>
      <sheetName val="(A)내역서"/>
      <sheetName val="P-산#1-1(WOWA1)"/>
      <sheetName val="부대내역"/>
      <sheetName val="가시설(TYPE-A)"/>
      <sheetName val="공정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현황"/>
      <sheetName val="대비(본사)"/>
      <sheetName val="공사비대비표"/>
      <sheetName val="표지"/>
      <sheetName val="당초수량"/>
      <sheetName val="당초"/>
      <sheetName val="변경수량"/>
      <sheetName val="변경"/>
      <sheetName val="공사비대비표 (2)"/>
      <sheetName val="변경수량 (2)"/>
      <sheetName val="변경 (2)"/>
      <sheetName val="단가산출"/>
      <sheetName val="장비비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현황"/>
      <sheetName val="대비(본사)"/>
      <sheetName val="표지"/>
      <sheetName val="당초수량"/>
      <sheetName val="당초"/>
      <sheetName val="변경수량"/>
      <sheetName val="변경"/>
      <sheetName val="공사비대비표 (2)"/>
      <sheetName val="변경수량 (2)"/>
      <sheetName val="변경 (2)"/>
      <sheetName val="단가산출"/>
      <sheetName val="장비비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기초공"/>
      <sheetName val="기둥(원형)"/>
      <sheetName val="우수공"/>
      <sheetName val="산출근거"/>
      <sheetName val="이토변실(A3-LINE)"/>
      <sheetName val="지급자재"/>
      <sheetName val="#REF"/>
      <sheetName val="포장공자재집계표"/>
      <sheetName val="당초"/>
      <sheetName val="DATE"/>
      <sheetName val="단위수량"/>
      <sheetName val="맨홀조서"/>
      <sheetName val="공사비"/>
      <sheetName val="중산교"/>
      <sheetName val="하수급견적대비"/>
      <sheetName val="차액보증"/>
      <sheetName val="공사설계"/>
      <sheetName val="노무비"/>
      <sheetName val="Sheet1"/>
      <sheetName val="단가산출서"/>
      <sheetName val="보도경계블럭"/>
      <sheetName val="자(3.0m)"/>
      <sheetName val="포장면적산출"/>
      <sheetName val="내역"/>
      <sheetName val="원형1호맨홀토공수량"/>
      <sheetName val="6PILE  (돌출)"/>
      <sheetName val="6공구(당초)"/>
      <sheetName val="몰탈재료산출"/>
      <sheetName val="98NS-N"/>
      <sheetName val="횡배수관집현황(2공구)"/>
      <sheetName val="한강운반비"/>
      <sheetName val="보안등"/>
      <sheetName val="건축내역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COPING"/>
      <sheetName val="type-F"/>
      <sheetName val="Sheet1 (2)"/>
      <sheetName val="BSD (2)"/>
      <sheetName val="보차도경계석"/>
      <sheetName val="tggwan(mac)"/>
      <sheetName val="가도공"/>
      <sheetName val="입찰안"/>
      <sheetName val="준검 내역서"/>
      <sheetName val="토공계산서(부체도로)"/>
      <sheetName val="Sheet2"/>
      <sheetName val="Sheet3"/>
      <sheetName val="논산"/>
      <sheetName val="입고장부 (4)"/>
      <sheetName val="BSD_(2)"/>
      <sheetName val="일위대가"/>
      <sheetName val="소야공정계획표"/>
      <sheetName val="토공계산"/>
      <sheetName val="토공A"/>
      <sheetName val="경산"/>
      <sheetName val="N賃率-職"/>
      <sheetName val="조명시설"/>
      <sheetName val="웅진교-S2"/>
      <sheetName val="MOTOR"/>
      <sheetName val="일반공사"/>
      <sheetName val="수량산출"/>
      <sheetName val="XL4Poppy"/>
      <sheetName val="터파기및재료"/>
      <sheetName val="데리네이타현황"/>
      <sheetName val="3련 BOX"/>
      <sheetName val="실행철강하도"/>
      <sheetName val="비탈면보호공수량산출"/>
      <sheetName val="집계표"/>
      <sheetName val="내역서"/>
      <sheetName val="심사계산"/>
      <sheetName val="심사물량"/>
      <sheetName val="대전-교대(A1-A2)"/>
      <sheetName val="노임단가"/>
      <sheetName val="단가조사"/>
      <sheetName val="Dae_Jiju"/>
      <sheetName val="DANGA"/>
      <sheetName val="Sikje_ingun"/>
      <sheetName val="TREE_D"/>
      <sheetName val="공사비집계"/>
      <sheetName val="BID"/>
      <sheetName val="설계가"/>
      <sheetName val="I.설계조건"/>
      <sheetName val="일위대가목차"/>
      <sheetName val="공량산출서"/>
      <sheetName val="우수"/>
      <sheetName val="자재단가표"/>
      <sheetName val="노견단위수량"/>
      <sheetName val="설계변경내역서"/>
      <sheetName val="4)유동표"/>
      <sheetName val="예정(3)"/>
      <sheetName val="설계총괄표"/>
      <sheetName val="1.설계조건"/>
      <sheetName val="예산변경사항"/>
      <sheetName val="배수관공"/>
      <sheetName val="예정공정완"/>
      <sheetName val="단면 (2)"/>
      <sheetName val="교각1"/>
      <sheetName val="수량산출서"/>
      <sheetName val="횡배수관기초"/>
      <sheetName val="횡배수관수량집계"/>
      <sheetName val="날개벽"/>
      <sheetName val="02 SLAB"/>
      <sheetName val="05 BOX"/>
      <sheetName val="설계조건"/>
      <sheetName val="8.PILE  (돌출)"/>
      <sheetName val="T형( 파일기초) 공현1교"/>
      <sheetName val="수목표준대가"/>
      <sheetName val="앵커구조계산"/>
      <sheetName val="노임"/>
      <sheetName val="수안보-MBR1"/>
      <sheetName val="우각부보강"/>
      <sheetName val="철근단면적"/>
      <sheetName val="일위대가표"/>
      <sheetName val="조명율표"/>
      <sheetName val="맨홀되메우기"/>
      <sheetName val="본체"/>
      <sheetName val="J형측구단위수량"/>
      <sheetName val="하부철근수량"/>
      <sheetName val="8.석축단위(H=1.5M)"/>
      <sheetName val="설비내역서"/>
      <sheetName val="건축내역서"/>
      <sheetName val="전기내역서"/>
      <sheetName val="단면검토"/>
      <sheetName val="충주"/>
      <sheetName val="자재집게표 "/>
      <sheetName val="ilch"/>
      <sheetName val="노임(1차)"/>
      <sheetName val="터널조도"/>
      <sheetName val="000000"/>
      <sheetName val="업무량"/>
      <sheetName val="input"/>
      <sheetName val="공내역"/>
      <sheetName val="공통가설"/>
      <sheetName val="공사개요"/>
      <sheetName val="건축집계표"/>
      <sheetName val="Customer Databas"/>
      <sheetName val="Proposal"/>
      <sheetName val="연장및면적(좌측)"/>
      <sheetName val="깨기"/>
      <sheetName val="J直材4"/>
      <sheetName val="대로근거"/>
      <sheetName val="중로근거"/>
      <sheetName val="일위목록"/>
      <sheetName val="crude.SLAB RE-bar"/>
      <sheetName val="FRT_O"/>
      <sheetName val="FAB_I"/>
      <sheetName val="1.수인터널"/>
      <sheetName val="입력"/>
      <sheetName val="횡날개수집"/>
      <sheetName val="규준틀"/>
      <sheetName val="변압기 및 발전기 용량"/>
      <sheetName val="주형"/>
      <sheetName val="말뚝지지력산정"/>
      <sheetName val="반중력식옹벽"/>
      <sheetName val="H-pile(298x299)"/>
      <sheetName val="H-pile(250x250)"/>
      <sheetName val="인건비"/>
      <sheetName val="횡배수관토공수량"/>
      <sheetName val="2000전체분"/>
      <sheetName val="2000년1차"/>
      <sheetName val="3.바닥판설계"/>
      <sheetName val="단면가정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로단위수량"/>
      <sheetName val="위치조서"/>
      <sheetName val="하조서"/>
      <sheetName val="공사비명세서"/>
      <sheetName val="사각맨홀"/>
      <sheetName val="단위단가"/>
      <sheetName val="총괄"/>
      <sheetName val="RAHMEN"/>
      <sheetName val="wing"/>
      <sheetName val="Y-WORK"/>
      <sheetName val="Total"/>
      <sheetName val="포장수량집계"/>
      <sheetName val="t형"/>
      <sheetName val="노임목록"/>
      <sheetName val="자재목록"/>
      <sheetName val="중기목록"/>
      <sheetName val="횡배수관"/>
      <sheetName val="도로토적"/>
      <sheetName val="정부노임단가"/>
      <sheetName val="98수문일위"/>
      <sheetName val="암거단위"/>
      <sheetName val="집수정(600-700)"/>
      <sheetName val="산출내역서"/>
      <sheetName val="버스운행안내"/>
      <sheetName val="근태계획서"/>
      <sheetName val="예방접종계획"/>
      <sheetName val="단가"/>
      <sheetName val="FOOTING단면력"/>
      <sheetName val="전체철근집계"/>
      <sheetName val="견적서세부내용"/>
      <sheetName val="견적내용입력"/>
      <sheetName val="발신정보"/>
      <sheetName val="sheets"/>
      <sheetName val="말뚝물량"/>
      <sheetName val="토공집계"/>
      <sheetName val="단 box"/>
      <sheetName val="요율"/>
      <sheetName val="일위대가(가설)"/>
      <sheetName val="안정검토"/>
      <sheetName val="TEL"/>
      <sheetName val="배수공집계표"/>
      <sheetName val="기계경비"/>
      <sheetName val="일반자재"/>
      <sheetName val="배수공"/>
      <sheetName val="중간부"/>
      <sheetName val="특별교실"/>
      <sheetName val="dtt0301"/>
      <sheetName val="투찰"/>
      <sheetName val="C3"/>
      <sheetName val="식재가격"/>
      <sheetName val="식재총괄"/>
      <sheetName val="단가산출"/>
      <sheetName val="新철폐복2"/>
      <sheetName val="新철폐복3"/>
      <sheetName val="맨홀수량산출(A-LINE)"/>
      <sheetName val="화재 탐지 설비"/>
      <sheetName val="일반수량집계표"/>
      <sheetName val="대비"/>
      <sheetName val="토사(PE)"/>
      <sheetName val="자료"/>
      <sheetName val="토공(우물통,기타) "/>
      <sheetName val="인부노임"/>
      <sheetName val="식재인부"/>
      <sheetName val="Macro(전선)"/>
      <sheetName val="내역서01"/>
      <sheetName val="sub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tggwan(mac)"/>
      <sheetName val="수안보-MBR1"/>
      <sheetName val="내역"/>
      <sheetName val="내역서"/>
      <sheetName val="기성내역서"/>
      <sheetName val="하수급견적대비"/>
      <sheetName val="단가비교표"/>
      <sheetName val="실행철강하도"/>
      <sheetName val="단가및재료비"/>
      <sheetName val="박스토공"/>
      <sheetName val="기준표"/>
      <sheetName val="단가"/>
      <sheetName val="보호공"/>
      <sheetName val="우수"/>
      <sheetName val="t형"/>
      <sheetName val="STEEL BOX 단면설계(SEC.8)"/>
      <sheetName val="통합"/>
      <sheetName val="토사(PE)"/>
      <sheetName val="위치조서"/>
      <sheetName val="3차설계"/>
      <sheetName val="충주"/>
      <sheetName val="설계예산서"/>
      <sheetName val="N賃率-職"/>
      <sheetName val="부대내역"/>
      <sheetName val="BSD (2)"/>
      <sheetName val="공량산출서"/>
      <sheetName val="화재 탐지 설비"/>
      <sheetName val="Macro(차단기)"/>
      <sheetName val="터파기및재료"/>
      <sheetName val="수량산출서-2"/>
      <sheetName val="노임"/>
      <sheetName val="토공계산"/>
      <sheetName val="화재_탐지_설비"/>
      <sheetName val="3.바닥판설계"/>
      <sheetName val="조명시설"/>
      <sheetName val="당초"/>
      <sheetName val="DATE"/>
      <sheetName val="자재단가_사급"/>
      <sheetName val="노임단가"/>
      <sheetName val="중기적산목록"/>
      <sheetName val="Sheet1"/>
      <sheetName val="세목전체"/>
      <sheetName val="갑지(추정)"/>
      <sheetName val="NYS"/>
      <sheetName val="BOX"/>
      <sheetName val="변압기 및 발전기 용량"/>
      <sheetName val="수량산출"/>
      <sheetName val="설계"/>
      <sheetName val="FOOTING단면력"/>
      <sheetName val="과천MAIN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8.석축단위(H=1.5M)"/>
      <sheetName val="DATA"/>
      <sheetName val="주형"/>
      <sheetName val="실행내역 "/>
      <sheetName val="조명율표"/>
      <sheetName val="노무비"/>
      <sheetName val="T형( 파일기초) 공현1교"/>
      <sheetName val="INPUT"/>
      <sheetName val="총괄집계표"/>
      <sheetName val="표층포설및다짐"/>
      <sheetName val="원가계산서"/>
      <sheetName val="단위수량산출"/>
      <sheetName val="날개벽"/>
      <sheetName val="토목내역서"/>
      <sheetName val="데이타"/>
      <sheetName val="5.정산서"/>
      <sheetName val="1.설계기준"/>
      <sheetName val="제출내역 (2)"/>
      <sheetName val="Sheet1 (2)"/>
      <sheetName val="하남내역"/>
      <sheetName val="2연BOX"/>
      <sheetName val="토공분배표"/>
      <sheetName val="Sheet17"/>
      <sheetName val="POWER"/>
      <sheetName val="여흥"/>
      <sheetName val="갑지1"/>
      <sheetName val="손익현황"/>
      <sheetName val="단가 및 재료비"/>
      <sheetName val="중기사용료산출근거"/>
      <sheetName val="재료단가"/>
      <sheetName val="을"/>
      <sheetName val="자재단가비교표"/>
      <sheetName val="이토변실(A3-LINE)"/>
      <sheetName val="포장공"/>
      <sheetName val="TYPE-A"/>
      <sheetName val="입력데이타"/>
      <sheetName val="포장면적산출"/>
      <sheetName val="용량(1-2)"/>
      <sheetName val="데리네이타현황"/>
      <sheetName val="깨기"/>
      <sheetName val="우각부보강"/>
      <sheetName val="Macro1"/>
      <sheetName val="견적"/>
      <sheetName val="단가산출서"/>
      <sheetName val="POOM_MOTO"/>
      <sheetName val="POOM_MOTO2"/>
      <sheetName val="98지급계획"/>
      <sheetName val="IT-BAT"/>
      <sheetName val="총괄설계내역서"/>
      <sheetName val="STBOX"/>
      <sheetName val="이름정의"/>
      <sheetName val="BID"/>
      <sheetName val="WORK"/>
      <sheetName val="입출재고현황 (2)"/>
      <sheetName val="T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내역"/>
      <sheetName val="3련 BOX"/>
      <sheetName val="당초"/>
      <sheetName val="토사(PE)"/>
      <sheetName val="터파기및재료"/>
      <sheetName val="05 BOX"/>
      <sheetName val="02 SLAB"/>
      <sheetName val="교각1"/>
      <sheetName val="대가2(원본)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토공분배표"/>
      <sheetName val="중산교"/>
      <sheetName val="DATA"/>
      <sheetName val="화재 탐지 설비"/>
      <sheetName val="출력X"/>
      <sheetName val="직노"/>
      <sheetName val="STEEL BOX 단면설계(SEC.8)"/>
      <sheetName val="우각부보강"/>
      <sheetName val="수안보-MBR1"/>
      <sheetName val="실행철강하도"/>
      <sheetName val="충주"/>
      <sheetName val="우수"/>
      <sheetName val="통합"/>
      <sheetName val="과천MAIN"/>
      <sheetName val="DATE"/>
      <sheetName val="Sheet1"/>
      <sheetName val="안정검토(온1)"/>
      <sheetName val="설계개요"/>
      <sheetName val="내역서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플랜트 설치"/>
      <sheetName val="tggwan(mac)"/>
      <sheetName val="STEEL BOX 단면설계(SEC.8)"/>
      <sheetName val="입력데이타"/>
      <sheetName val="가시설수량"/>
      <sheetName val="단위수량"/>
      <sheetName val="장비집계"/>
      <sheetName val="맨홀수량집계"/>
      <sheetName val="ITEM"/>
      <sheetName val="원형맨홀수량"/>
      <sheetName val="우각부보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벽"/>
      <sheetName val="중간부"/>
      <sheetName val="중분대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ABUT수량-A1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간부"/>
      <sheetName val="터파기및재료"/>
      <sheetName val="tggwan(mac)"/>
      <sheetName val="가도공"/>
      <sheetName val="토공(완충)"/>
      <sheetName val="플랜트 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1.본체"/>
      <sheetName val="IN- PUT DATA(상시)"/>
      <sheetName val="내진설계"/>
      <sheetName val="IN- PUT DATA(내진)"/>
      <sheetName val="7.단면력도"/>
      <sheetName val="7.OUT- PUT DATA"/>
      <sheetName val="8.단면력"/>
      <sheetName val="단면설계"/>
      <sheetName val="8.4배력근"/>
      <sheetName val="9.사용성검토"/>
      <sheetName val="10.우각부"/>
      <sheetName val="11.직접기초"/>
      <sheetName val="직접기초단면설계"/>
      <sheetName val="12.피로검토"/>
      <sheetName val="13.날개벽계산(전산이용)"/>
      <sheetName val="14.접속SLAB"/>
      <sheetName val="접속SLAB단면설계"/>
      <sheetName val="PILE기초"/>
      <sheetName val="FOOTING-P단면설계"/>
      <sheetName val="PILE기초 (4EA)"/>
      <sheetName val="말뚝의지지력 (30NAp)"/>
      <sheetName val="말뚝의지지력"/>
      <sheetName val="날개벽"/>
      <sheetName val="날개벽단면설계"/>
      <sheetName val="날개벽3"/>
      <sheetName val="날개벽3단면설계"/>
      <sheetName val="날개벽4"/>
      <sheetName val="날개벽4단면설계"/>
      <sheetName val="횡방향검토"/>
      <sheetName val="횡방향구속철근"/>
      <sheetName val="13.날개벽검토"/>
      <sheetName val="가도공"/>
      <sheetName val="Sheet1"/>
      <sheetName val="Sheet2"/>
      <sheetName val="ABUT수량-A1"/>
      <sheetName val="중간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날개벽"/>
      <sheetName val="L형옹벽(key)"/>
      <sheetName val="3.하중산정4.지지력"/>
      <sheetName val="Sheet1"/>
      <sheetName val="중산교"/>
      <sheetName val="FOOTING단면력"/>
      <sheetName val="신점2리"/>
      <sheetName val="약품공급2"/>
      <sheetName val="#REF"/>
      <sheetName val="을"/>
      <sheetName val="DATA"/>
      <sheetName val="TRE TABLE"/>
      <sheetName val="01"/>
      <sheetName val="토공"/>
      <sheetName val="노임단가"/>
      <sheetName val="자재단가"/>
      <sheetName val="적용단위길이"/>
      <sheetName val="VXXXXXXX"/>
      <sheetName val="tggwan(mac)"/>
      <sheetName val="우각부보강"/>
      <sheetName val="2000전체분"/>
      <sheetName val="2000년1차"/>
      <sheetName val="INPUT"/>
      <sheetName val="Sheet2"/>
      <sheetName val="계약내역서(을지)"/>
      <sheetName val="danga"/>
      <sheetName val="ilch"/>
      <sheetName val="Y-WORK"/>
      <sheetName val="입찰안"/>
      <sheetName val="배수공"/>
      <sheetName val="지수"/>
      <sheetName val="DATABASE"/>
      <sheetName val="안정검토(온1)"/>
      <sheetName val="전력구구조물산근"/>
      <sheetName val="1.우편집중내역서"/>
      <sheetName val="전체"/>
      <sheetName val="설계조건"/>
      <sheetName val="장비집계"/>
      <sheetName val="3BL공동구 수량"/>
      <sheetName val="수량산출"/>
      <sheetName val="type-F"/>
      <sheetName val="통합"/>
      <sheetName val="설계"/>
      <sheetName val="ⴭⴭⴭⴭ"/>
      <sheetName val="예정(3)"/>
      <sheetName val="9GNG운반"/>
      <sheetName val="제출내역 (2)"/>
      <sheetName val="원형맨홀수량"/>
      <sheetName val="우수공"/>
      <sheetName val="구조물철거타공정이월"/>
      <sheetName val="Macro(차단기)"/>
      <sheetName val="맨홀수량산출"/>
      <sheetName val="총괄"/>
      <sheetName val="내역"/>
      <sheetName val="횡배수관단위수량"/>
      <sheetName val="실행철강하도"/>
      <sheetName val="발신정보"/>
      <sheetName val="U-TYPE(1)"/>
      <sheetName val="우수"/>
      <sheetName val="공량산출서"/>
      <sheetName val="기기리스트"/>
      <sheetName val="가도공"/>
      <sheetName val="세륜세차집계표"/>
      <sheetName val="BLOCK(1)"/>
      <sheetName val="충주"/>
      <sheetName val="기준액"/>
      <sheetName val="총괄표"/>
      <sheetName val="내역서"/>
      <sheetName val="집수정(600-700)"/>
      <sheetName val="대비"/>
      <sheetName val="안정검토"/>
      <sheetName val="수종"/>
      <sheetName val="산근1,2"/>
      <sheetName val="신규일위대가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초기화면"/>
      <sheetName val="수량"/>
      <sheetName val="폐기물"/>
      <sheetName val="관급자재"/>
      <sheetName val="내역서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P1(좌,우)"/>
      <sheetName val="일위대가"/>
      <sheetName val="평가데이터"/>
      <sheetName val="약품공급2"/>
      <sheetName val="설계예산서"/>
      <sheetName val="노임단가 (2)"/>
      <sheetName val="내역"/>
      <sheetName val="Sheet1"/>
      <sheetName val="단가산출서"/>
      <sheetName val="단가산출서 (2)"/>
      <sheetName val="DATE"/>
      <sheetName val="기본자료"/>
      <sheetName val="을"/>
      <sheetName val="이름정의"/>
      <sheetName val="BID"/>
      <sheetName val="기초단가"/>
      <sheetName val="2007새마을운임"/>
      <sheetName val="99총공사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환율"/>
      <sheetName val="수새교업자내역서"/>
      <sheetName val="진주방향"/>
      <sheetName val="인원수 계산"/>
      <sheetName val="직접경비"/>
      <sheetName val="직접인건비"/>
      <sheetName val="설계내역"/>
      <sheetName val="요율"/>
      <sheetName val="데이타"/>
      <sheetName val="청천내"/>
      <sheetName val="6.대가기준산정"/>
      <sheetName val="정밀점검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6">
          <cell r="I66">
            <v>202561276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을"/>
      <sheetName val="부대공"/>
      <sheetName val="포장공"/>
      <sheetName val="토공"/>
      <sheetName val="입찰안"/>
      <sheetName val="백암비스타내역"/>
      <sheetName val="차액보증"/>
      <sheetName val="현장"/>
      <sheetName val="2공구산출내역"/>
      <sheetName val="내역서2안"/>
      <sheetName val="품셈TABLE"/>
      <sheetName val="단가조사"/>
      <sheetName val="일위대가목록"/>
      <sheetName val="한강운반비"/>
      <sheetName val="공통(20-91)"/>
      <sheetName val="사당"/>
      <sheetName val="금액내역서"/>
      <sheetName val="토목공사일반"/>
      <sheetName val="물가"/>
      <sheetName val="JUCK"/>
      <sheetName val="#REF"/>
      <sheetName val="견적서"/>
      <sheetName val="98지급계획"/>
      <sheetName val="원가 (2)"/>
      <sheetName val="직재"/>
      <sheetName val="6PILE  (돌출)"/>
      <sheetName val="일위대가(4층원격)"/>
      <sheetName val="철거산출근거"/>
      <sheetName val="계양가시설"/>
      <sheetName val="노무"/>
      <sheetName val="요율"/>
      <sheetName val="평가데이터"/>
      <sheetName val="2000.11월설계내역"/>
      <sheetName val="인건-측정"/>
      <sheetName val="DATE"/>
      <sheetName val="기초내역서"/>
      <sheetName val="수량산출"/>
      <sheetName val="대가목록표"/>
      <sheetName val="J直材4"/>
      <sheetName val="골조시행"/>
      <sheetName val="첨부1"/>
      <sheetName val="산출근거"/>
      <sheetName val="부재리스트"/>
      <sheetName val="BID"/>
      <sheetName val="공통가설"/>
      <sheetName val="현장경비"/>
      <sheetName val="공사개요"/>
      <sheetName val="원가계산서 "/>
      <sheetName val="중기조종사 단위단가"/>
      <sheetName val="추가대화"/>
      <sheetName val="데이타"/>
      <sheetName val="설계명세서"/>
      <sheetName val="자료입력"/>
      <sheetName val="청천내"/>
      <sheetName val="설계서(표지)"/>
      <sheetName val="원가계산서"/>
      <sheetName val="설계내역서"/>
      <sheetName val="LP-S"/>
      <sheetName val="Sheet4"/>
      <sheetName val="공사현황"/>
      <sheetName val="감가상각"/>
      <sheetName val="소방사항"/>
      <sheetName val="교통대책내역"/>
      <sheetName val="공사원가계산서"/>
      <sheetName val="도급예산내역서총괄표"/>
      <sheetName val="저"/>
      <sheetName val="기타 정보통신공사"/>
      <sheetName val="관급자재"/>
      <sheetName val="104동"/>
      <sheetName val="동수"/>
      <sheetName val="제품별단가"/>
      <sheetName val="제품별절단길이-0628"/>
      <sheetName val="자  재"/>
      <sheetName val="건축외주"/>
      <sheetName val="1.설계기준"/>
      <sheetName val="기둥(원형)"/>
      <sheetName val="기초공"/>
      <sheetName val="갑지(추정)"/>
      <sheetName val="증감내역서"/>
      <sheetName val="변수값"/>
      <sheetName val="중기상차"/>
      <sheetName val="AS복구"/>
      <sheetName val="중기터파기"/>
      <sheetName val="동원인원"/>
      <sheetName val="건축공사 분괴표원본데이터(공통+건축)"/>
      <sheetName val="FOB발"/>
      <sheetName val="파일의이용"/>
      <sheetName val="자재단가리스트"/>
      <sheetName val="패널"/>
      <sheetName val="아파트 내역"/>
      <sheetName val="실행내역"/>
      <sheetName val="인테리어내역"/>
      <sheetName val="2공구하도급내역서"/>
      <sheetName val="N賃率-職"/>
      <sheetName val="도급FORM"/>
      <sheetName val="초기화면"/>
      <sheetName val="TANK견적대지"/>
      <sheetName val="대상공사(조달청)"/>
      <sheetName val="자료(통합)"/>
      <sheetName val="일위"/>
      <sheetName val="공사예산하조서(O.K)"/>
      <sheetName val="노무비"/>
      <sheetName val="기계경비(시간당)"/>
      <sheetName val="램머"/>
      <sheetName val="설계명세서 (장비)"/>
      <sheetName val="기본일위"/>
      <sheetName val="내역서(설비+소방)"/>
      <sheetName val="전체"/>
      <sheetName val="별표"/>
      <sheetName val="KIM"/>
      <sheetName val="건축원가"/>
      <sheetName val="내역서총집계표"/>
      <sheetName val="NEGO"/>
      <sheetName val="BCK3672"/>
      <sheetName val="토목"/>
      <sheetName val="직접수량"/>
      <sheetName val="시설장비부하계산서"/>
      <sheetName val="CT 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토사(PE)"/>
      <sheetName val="Total"/>
      <sheetName val="ELECTRIC"/>
      <sheetName val="실행"/>
      <sheetName val="20관리비율"/>
      <sheetName val="사급자재(1단계)"/>
      <sheetName val="단가기준"/>
      <sheetName val="간접"/>
      <sheetName val="계수시트"/>
      <sheetName val="단가 (2)"/>
      <sheetName val="구천"/>
      <sheetName val="연결관암거"/>
      <sheetName val="주소"/>
      <sheetName val="16-1"/>
      <sheetName val="전체도급"/>
      <sheetName val="사업부배부A"/>
      <sheetName val="건축내역(진해석동)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일위목록-기"/>
      <sheetName val="기본자료"/>
      <sheetName val="A LINE"/>
      <sheetName val="재공품기초자료"/>
      <sheetName val="Sheet5"/>
      <sheetName val="개요"/>
      <sheetName val="명세서"/>
      <sheetName val="직접경비"/>
      <sheetName val="직접인건비"/>
      <sheetName val="1456"/>
      <sheetName val="70%"/>
      <sheetName val="갑지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프랜트면허"/>
      <sheetName val="제직재"/>
      <sheetName val="구조대가"/>
      <sheetName val="포설대가1"/>
      <sheetName val="부대대가"/>
      <sheetName val="중강당 내역"/>
      <sheetName val="공통비(전체)"/>
      <sheetName val="공사내역"/>
      <sheetName val="일용직내역"/>
      <sheetName val="실행내역서"/>
      <sheetName val="공사기본내용입력"/>
      <sheetName val="시설물기초"/>
      <sheetName val="예산명세서"/>
      <sheetName val="단청공사"/>
      <sheetName val="이름정의"/>
      <sheetName val="설계내역"/>
      <sheetName val="1차_내역서"/>
      <sheetName val="원가_(2)"/>
      <sheetName val="6PILE__(돌출)"/>
      <sheetName val="2000년1차"/>
      <sheetName val="실행대비"/>
      <sheetName val="1"/>
      <sheetName val="2"/>
      <sheetName val="3"/>
      <sheetName val="4"/>
      <sheetName val="5"/>
      <sheetName val="6"/>
      <sheetName val="외삼초"/>
      <sheetName val="서울대규장각(가시설흙막이)"/>
      <sheetName val="5사남"/>
      <sheetName val="FB25JN"/>
      <sheetName val="부대내역"/>
      <sheetName val="전력"/>
      <sheetName val="자재표"/>
      <sheetName val="합천내역"/>
      <sheetName val="PAC"/>
      <sheetName val="단"/>
      <sheetName val="연부97-1"/>
      <sheetName val="갑지1"/>
      <sheetName val="기존단가 (2)"/>
      <sheetName val="납부서"/>
      <sheetName val="토적표"/>
      <sheetName val="입력"/>
      <sheetName val="연습"/>
      <sheetName val="TRU"/>
      <sheetName val="소비자가"/>
      <sheetName val="전기혼잡제경비(45)"/>
      <sheetName val="원가계산"/>
      <sheetName val="원가계산 (2)"/>
      <sheetName val="내역서적용수량"/>
      <sheetName val="수목데이타"/>
      <sheetName val="VII-2현장경비"/>
      <sheetName val="INPUT"/>
      <sheetName val="증감대비"/>
      <sheetName val="전선 및 전선관"/>
      <sheetName val="SW개발대상목록(기능점수)"/>
      <sheetName val="6.일위목록"/>
      <sheetName val="지하"/>
      <sheetName val="ABUT수량-A1"/>
      <sheetName val="준검 내역서"/>
      <sheetName val="1.1서버도입"/>
      <sheetName val="자료"/>
      <sheetName val="2003 일위대가"/>
      <sheetName val="1.설계조건"/>
      <sheetName val="11"/>
      <sheetName val="전국현황"/>
      <sheetName val="99노임기준"/>
      <sheetName val="기초입력 DATA"/>
      <sheetName val="기초자료입력"/>
      <sheetName val="식재인부"/>
      <sheetName val="단가(자재)"/>
      <sheetName val="단가(노임)"/>
      <sheetName val="기초목록"/>
      <sheetName val="인사자료총집계"/>
      <sheetName val="주식"/>
      <sheetName val="중기사용료산출근거"/>
      <sheetName val="단가산출2"/>
      <sheetName val="단중표"/>
      <sheetName val="공구"/>
      <sheetName val="터파기및재료"/>
      <sheetName val="정부노임단가"/>
      <sheetName val="SUMMARY"/>
      <sheetName val="PAINT"/>
      <sheetName val="분양가"/>
      <sheetName val="2.대외공문"/>
      <sheetName val="식재일위대가"/>
      <sheetName val="전기변내역"/>
      <sheetName val="1차설계변경내역"/>
      <sheetName val="업체별기성내역"/>
      <sheetName val="10월"/>
      <sheetName val="입력데이타"/>
      <sheetName val="대가단최종"/>
      <sheetName val="98NS-N"/>
      <sheetName val="DATA"/>
      <sheetName val="PI"/>
      <sheetName val="도급예산내역서봉투"/>
      <sheetName val="설계산출표지"/>
      <sheetName val="을부담운반비"/>
      <sheetName val="운반비산출"/>
      <sheetName val="값"/>
      <sheetName val="유림콘도"/>
      <sheetName val="Base"/>
      <sheetName val="Baby일위대가"/>
      <sheetName val="산출내역서집계표"/>
      <sheetName val="단가산출서 (2)"/>
      <sheetName val="내역서1999.8최종"/>
      <sheetName val="재료비"/>
      <sheetName val="전차선로 물량표"/>
      <sheetName val="工관리비율"/>
      <sheetName val="공통(Ȳ_x0000__xd800_䧶_x0000__x0000_"/>
      <sheetName val="설계산출기초"/>
      <sheetName val="노임이"/>
      <sheetName val="실행예산"/>
      <sheetName val="가로등내역서"/>
      <sheetName val="단가 및 재료비"/>
      <sheetName val="운동장 (2)"/>
      <sheetName val="관급자재대"/>
      <sheetName val="외주비"/>
      <sheetName val="건축내역"/>
      <sheetName val="산출내역서"/>
      <sheetName val="연구동"/>
      <sheetName val="빙축열"/>
      <sheetName val="원가서"/>
      <sheetName val="간지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일위대가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사동월드아파트증설외3개소"/>
      <sheetName val="노임단가"/>
      <sheetName val="수량산출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_2_"/>
      <sheetName val="DOHWA03"/>
      <sheetName val="수량집계"/>
      <sheetName val="#REF"/>
      <sheetName val="6PILE  (돌출)"/>
      <sheetName val="배수공"/>
      <sheetName val="마산방향"/>
      <sheetName val="진주방향"/>
      <sheetName val="당초"/>
      <sheetName val="철근총괄"/>
      <sheetName val="일위대가표"/>
      <sheetName val="DATE"/>
      <sheetName val="제품단가명세표"/>
      <sheetName val="총집계표"/>
      <sheetName val="시점교대"/>
      <sheetName val="5Strand-장기처짐PCI"/>
      <sheetName val="정부노임"/>
      <sheetName val="자재목록"/>
      <sheetName val="단가"/>
      <sheetName val="입력"/>
      <sheetName val="몰탈단가"/>
      <sheetName val="노임단가"/>
      <sheetName val="내역서"/>
      <sheetName val="백호우계수"/>
      <sheetName val="정부노임단가"/>
      <sheetName val="CRUDE RE-bar"/>
      <sheetName val="토공(우물통,기타) "/>
      <sheetName val="일위대가"/>
      <sheetName val="설계총괄표"/>
      <sheetName val="지급자재"/>
      <sheetName val="1.3.1절점좌표"/>
      <sheetName val="1.1설계기준"/>
      <sheetName val="맨홀수량산출"/>
      <sheetName val="산출내역서집계표"/>
      <sheetName val="공사개요"/>
      <sheetName val="일반수량총괄집계"/>
      <sheetName val="대창(장성)"/>
      <sheetName val="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(당초)"/>
      <sheetName val="수량(변경)"/>
      <sheetName val="2-B-1(A)"/>
      <sheetName val="2-B-1(B)"/>
      <sheetName val="P1(좌,우)"/>
      <sheetName val="P2"/>
      <sheetName val="일위대가"/>
      <sheetName val="약품공급2"/>
      <sheetName val="Sheet1 (2)"/>
      <sheetName val="퍼스트"/>
      <sheetName val="당초"/>
      <sheetName val="사  업  비  수  지  예  산  서"/>
      <sheetName val="콘_재료분리(1)"/>
      <sheetName val="Sheet1"/>
      <sheetName val="SLAB"/>
      <sheetName val="품셈TABLE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일위대가"/>
      <sheetName val="총수량집계표"/>
      <sheetName val=" 총괄표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Sheet1 (2)"/>
      <sheetName val="토공"/>
      <sheetName val="재료"/>
      <sheetName val="기계경비목록"/>
      <sheetName val="P1(좌,우)"/>
      <sheetName val="날개벽수량표"/>
      <sheetName val="#REF"/>
      <sheetName val="기별(종합)"/>
      <sheetName val="바닥판"/>
      <sheetName val="입력DATA"/>
      <sheetName val="데리네이타현황"/>
      <sheetName val="골재산출"/>
      <sheetName val="중분대"/>
      <sheetName val="영창26"/>
      <sheetName val="제품단가명세표"/>
      <sheetName val="산출근거"/>
      <sheetName val="약품공급2"/>
      <sheetName val="6PILE  (돌출)"/>
      <sheetName val="1.3.1절점좌표"/>
      <sheetName val="1.1설계기준"/>
      <sheetName val="공사비총괄표"/>
      <sheetName val="실행"/>
      <sheetName val="조명율표"/>
      <sheetName val="08하"/>
      <sheetName val="철근량"/>
      <sheetName val="일위대가표"/>
      <sheetName val="정부노임"/>
      <sheetName val="품셈TABLE"/>
      <sheetName val="주beam"/>
      <sheetName val="일위대가목차"/>
      <sheetName val="차수공개요"/>
      <sheetName val="2.단면가정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골재산출"/>
      <sheetName val="#REF"/>
      <sheetName val="기본일위"/>
      <sheetName val="J直材4"/>
      <sheetName val="I一般比"/>
      <sheetName val="현장"/>
      <sheetName val="MAIN_TABLE"/>
      <sheetName val="교통대책내역"/>
      <sheetName val="백암비스타내역"/>
      <sheetName val="기초자료"/>
      <sheetName val="공사비총괄표"/>
      <sheetName val="출자한도"/>
      <sheetName val="예산M11A"/>
      <sheetName val="건축내역"/>
      <sheetName val="101동"/>
      <sheetName val="2000년1차"/>
      <sheetName val="2000전체분"/>
      <sheetName val="3BL공동구 수량"/>
      <sheetName val="일대-1"/>
      <sheetName val="KKK"/>
      <sheetName val="공사개요(서광주)"/>
      <sheetName val="식생블럭단위수량"/>
      <sheetName val="조명율표"/>
      <sheetName val="CTEMCOST"/>
      <sheetName val="재료"/>
      <sheetName val="본체"/>
      <sheetName val="자료"/>
      <sheetName val="대공종"/>
      <sheetName val="총괄표"/>
      <sheetName val="차수공개요"/>
      <sheetName val="단가조사"/>
      <sheetName val="경산"/>
      <sheetName val="5공철탑검토표"/>
      <sheetName val="4공철탑검토"/>
      <sheetName val="식재인부"/>
      <sheetName val="기본단가표"/>
      <sheetName val="N賃率-職"/>
      <sheetName val="본공사"/>
      <sheetName val="설직재-1"/>
      <sheetName val="산출내역서"/>
      <sheetName val="수량산출"/>
      <sheetName val="영창26"/>
      <sheetName val="요율"/>
      <sheetName val="적용토목"/>
      <sheetName val="갑지"/>
      <sheetName val="산근"/>
      <sheetName val="산출근거"/>
      <sheetName val="노임,재료비"/>
      <sheetName val="단중표"/>
      <sheetName val="기초내역서"/>
      <sheetName val="대가목록표"/>
      <sheetName val="금액내역서"/>
      <sheetName val="철탑공사"/>
      <sheetName val="실행"/>
      <sheetName val="LF자재단가"/>
      <sheetName val="당초"/>
      <sheetName val="교각별철근수량집계표"/>
      <sheetName val="지질조사"/>
      <sheetName val="내역(원안-대안)"/>
      <sheetName val="스포회원매출"/>
      <sheetName val="Customer Databas"/>
      <sheetName val="노임"/>
      <sheetName val="NYS"/>
      <sheetName val="코드표"/>
      <sheetName val="목록"/>
      <sheetName val="위생설비"/>
      <sheetName val="토공 total"/>
      <sheetName val="조명시설"/>
      <sheetName val="6PILE  (돌출)"/>
      <sheetName val="설계서"/>
      <sheetName val="asd"/>
      <sheetName val="갑지(추정)"/>
      <sheetName val="단가산출"/>
      <sheetName val="지하"/>
      <sheetName val="중기"/>
      <sheetName val="일위대가목차"/>
      <sheetName val="CIVIL4"/>
      <sheetName val="데리네이타현황"/>
      <sheetName val="DATE"/>
      <sheetName val="기계경비(시간당)"/>
      <sheetName val="특외대"/>
      <sheetName val="96정변2"/>
      <sheetName val="자재단가"/>
      <sheetName val="조경일람"/>
      <sheetName val="사다리"/>
      <sheetName val="물가자료"/>
      <sheetName val="AIR SHOWER(3인용)"/>
      <sheetName val=" HIT-&gt;HMC 견적(3900)"/>
      <sheetName val="토공(우물통,기타) "/>
      <sheetName val="철거산출근거"/>
      <sheetName val="도급기성"/>
      <sheetName val="설비단가표"/>
      <sheetName val="견적"/>
      <sheetName val="원가 (2)"/>
      <sheetName val="공정율"/>
      <sheetName val="pldt"/>
      <sheetName val="건집"/>
      <sheetName val="건축"/>
      <sheetName val="기설집"/>
      <sheetName val="설집"/>
      <sheetName val="아파트건축"/>
      <sheetName val="Sheet5"/>
      <sheetName val="RE9604"/>
      <sheetName val="교수설계"/>
      <sheetName val="1.설계조건"/>
      <sheetName val="일위대가1"/>
      <sheetName val="102역사"/>
      <sheetName val="공통가설공사"/>
      <sheetName val="계약서"/>
      <sheetName val="노무비"/>
      <sheetName val="지급자재"/>
      <sheetName val="예산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재료비노무비"/>
      <sheetName val="공사직종별노임"/>
      <sheetName val="데이타"/>
      <sheetName val="DATA"/>
      <sheetName val="율촌법률사무소2내역"/>
      <sheetName val="LEGEND"/>
      <sheetName val="오수공수량집계표"/>
      <sheetName val="Sheet6"/>
      <sheetName val="연부97-1"/>
      <sheetName val="조건표"/>
      <sheetName val="자갈,시멘트,모래산출"/>
      <sheetName val="관개"/>
      <sheetName val="공사개요"/>
      <sheetName val="개요"/>
      <sheetName val="내역전기"/>
      <sheetName val="수주추정"/>
      <sheetName val="기술부대조건"/>
      <sheetName val="sub"/>
      <sheetName val="기타 정보통신공사"/>
      <sheetName val="guard(mac)"/>
      <sheetName val="총수량집계표"/>
      <sheetName val="산출-설비"/>
      <sheetName val="단가표"/>
      <sheetName val="일위(시설)"/>
      <sheetName val="단위중량"/>
      <sheetName val="ELEC"/>
      <sheetName val="9GNG운반"/>
      <sheetName val="48전력선로일위"/>
      <sheetName val="일위(철거)"/>
      <sheetName val="내역서(기성청구)"/>
      <sheetName val="노무,재료"/>
      <sheetName val="시설물기초"/>
      <sheetName val=" 냉각수펌프"/>
      <sheetName val="AHU집계"/>
      <sheetName val="입찰안"/>
      <sheetName val="내역서2안"/>
      <sheetName val="전기일위목록"/>
      <sheetName val="6호기"/>
      <sheetName val="금액집계"/>
      <sheetName val="수량총괄"/>
      <sheetName val="청주(철골발주의뢰서)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견적서"/>
      <sheetName val="Baby일위대가"/>
      <sheetName val="일위(PANEL)"/>
      <sheetName val="효성CB 1P기초"/>
      <sheetName val="계수시트"/>
      <sheetName val="램머"/>
      <sheetName val="경영상태"/>
      <sheetName val="제작비추산총괄표"/>
      <sheetName val="갑"/>
      <sheetName val="표지"/>
      <sheetName val="원가계산서"/>
      <sheetName val="200"/>
      <sheetName val="내역서(중수)"/>
      <sheetName val="도급견적가"/>
      <sheetName val="001"/>
      <sheetName val="단위내역서"/>
      <sheetName val="당진1,2호기전선관설치및접지4차공사내역서-을지"/>
      <sheetName val="본체철근표"/>
      <sheetName val="주beam"/>
      <sheetName val="CAT_5"/>
      <sheetName val="단가비교표_공통1"/>
      <sheetName val="토공"/>
      <sheetName val="터파기및재료"/>
      <sheetName val="을지"/>
      <sheetName val="단"/>
      <sheetName val="대치판정"/>
      <sheetName val="원가서"/>
      <sheetName val="카메라"/>
      <sheetName val="부대공Ⅱ"/>
      <sheetName val="공통가설"/>
      <sheetName val="물량입력"/>
      <sheetName val="공사입찰정보입력"/>
      <sheetName val="별표"/>
      <sheetName val="내역(설계)"/>
      <sheetName val="첨부1"/>
      <sheetName val="설_(3)"/>
      <sheetName val="설_(2)"/>
      <sheetName val="3BL공동구_수량"/>
      <sheetName val="물량표"/>
      <sheetName val="부하자료"/>
      <sheetName val="국내"/>
      <sheetName val="내역서 제출"/>
      <sheetName val="기계공사비집계(원안)"/>
      <sheetName val="2000년 공정표"/>
      <sheetName val="토공집계표"/>
      <sheetName val="단위단가"/>
      <sheetName val="건설기계사용료목록"/>
      <sheetName val="단가조사서"/>
      <sheetName val="공사추진현황"/>
      <sheetName val="내역서 "/>
      <sheetName val="유림콘도"/>
      <sheetName val="민감도"/>
      <sheetName val="부대내역"/>
      <sheetName val="세골재  T2 변경 현황"/>
      <sheetName val="장비가동"/>
      <sheetName val="반포2차"/>
      <sheetName val="공사착공계"/>
      <sheetName val="상가분양"/>
      <sheetName val="직접공사비"/>
      <sheetName val="JUCKEYK"/>
      <sheetName val="내역관리1"/>
      <sheetName val="노무비 근거"/>
      <sheetName val="INPUT"/>
      <sheetName val="단가대비표"/>
      <sheetName val="토공_total"/>
      <sheetName val="Customer_Databas"/>
      <sheetName val="적용단위길이"/>
      <sheetName val="피벗테이블데이터분석"/>
      <sheetName val="터널조도"/>
      <sheetName val="조명일위"/>
      <sheetName val="E총15"/>
      <sheetName val="약품공급2"/>
      <sheetName val="전기"/>
      <sheetName val="간접1"/>
      <sheetName val="전선 및 전선관"/>
      <sheetName val="Sheet7(ㅅ)"/>
      <sheetName val="공조기휀"/>
      <sheetName val="시멘트"/>
      <sheetName val="N賃率_職"/>
      <sheetName val="노무비단가"/>
      <sheetName val="별표 "/>
      <sheetName val="PIPING"/>
      <sheetName val="3본사"/>
      <sheetName val="배수내역"/>
      <sheetName val="기흥하도용"/>
      <sheetName val="공정코드"/>
      <sheetName val="갑지1"/>
      <sheetName val="자재표"/>
      <sheetName val="유기공정"/>
      <sheetName val="일반전기C"/>
      <sheetName val="제-노임"/>
      <sheetName val="제직재"/>
      <sheetName val="적용건축"/>
      <sheetName val="3.2제조설비"/>
      <sheetName val="수량산출(생반)"/>
      <sheetName val="건축기계설비표선정수장"/>
      <sheetName val="국도접속 차도부수량"/>
      <sheetName val="수량산출서"/>
      <sheetName val="AIR_SHOWER(3인용)"/>
      <sheetName val="토공(우물통,기타)_"/>
      <sheetName val="원가_(2)"/>
      <sheetName val="_HIT-&gt;HMC_견적(3900)"/>
      <sheetName val="예가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설계조건"/>
      <sheetName val="역공종"/>
      <sheetName val="부대"/>
      <sheetName val="일위CODE"/>
      <sheetName val="gyun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특별땅고르기"/>
      <sheetName val="#3_일위대가목록"/>
      <sheetName val="직접노무"/>
      <sheetName val="직접재료"/>
      <sheetName val="총괄내역"/>
      <sheetName val="화재 탐지 설비"/>
      <sheetName val="도로일위대가표"/>
      <sheetName val="찍기"/>
      <sheetName val="2000.05"/>
      <sheetName val="98지급계획"/>
      <sheetName val="세부내역서(전기)"/>
      <sheetName val="봉방동근생"/>
      <sheetName val="1공구산출내역서"/>
      <sheetName val="노(97_1,97_9,98_1)"/>
      <sheetName val="6PILE__(돌출)"/>
      <sheetName val="노 무 비"/>
      <sheetName val="현장관리비참조"/>
      <sheetName val="건축원가"/>
      <sheetName val="ITEM"/>
      <sheetName val="내역표지"/>
      <sheetName val="b_balju"/>
      <sheetName val="내역서적용수량"/>
      <sheetName val="가도공"/>
      <sheetName val="직공비"/>
      <sheetName val="A 견적"/>
      <sheetName val="청곡지선입력"/>
      <sheetName val="을"/>
      <sheetName val="백룡교차로"/>
      <sheetName val="산정교차로"/>
      <sheetName val="신영교차로"/>
      <sheetName val="Inst."/>
      <sheetName val="01상노임"/>
      <sheetName val="2공구산출내역"/>
      <sheetName val="입력변수"/>
      <sheetName val="일위"/>
      <sheetName val="물가시세"/>
      <sheetName val="신우"/>
      <sheetName val="직재"/>
      <sheetName val="COST"/>
      <sheetName val="원본"/>
      <sheetName val="현장관리비"/>
      <sheetName val="실행대비"/>
      <sheetName val="16-1"/>
      <sheetName val="일위총괄표"/>
      <sheetName val="노임단가(08.01)"/>
      <sheetName val="통합집계표"/>
      <sheetName val="단가일람"/>
      <sheetName val="갑지.을지"/>
      <sheetName val="실행철강하도"/>
      <sheetName val="BID"/>
      <sheetName val="일위대가(1)"/>
      <sheetName val="기초분물량표"/>
      <sheetName val="접지수량"/>
      <sheetName val="날개벽수량표"/>
      <sheetName val="제경비율"/>
      <sheetName val="기본가정"/>
      <sheetName val="화의-현금흐름"/>
      <sheetName val="연습"/>
      <sheetName val="BSD (2)"/>
      <sheetName val="구성1"/>
      <sheetName val="구성2"/>
      <sheetName val="구성3"/>
      <sheetName val="구성4"/>
      <sheetName val="구리토평1전기"/>
      <sheetName val="C.전기공사"/>
      <sheetName val="하이테콤직원"/>
      <sheetName val="전기내역"/>
      <sheetName val="품셈"/>
      <sheetName val="손익분석"/>
      <sheetName val="작성"/>
      <sheetName val="출력은 금물"/>
      <sheetName val="일위대가(건축)"/>
      <sheetName val="간접비"/>
      <sheetName val="지점장"/>
      <sheetName val="그림"/>
      <sheetName val="그림2"/>
      <sheetName val="청도공장"/>
      <sheetName val="교각1"/>
      <sheetName val="정거장 설계조건"/>
      <sheetName val="단재적표"/>
      <sheetName val="구의33고"/>
      <sheetName val="인적사항"/>
      <sheetName val="Sheet1 (2)"/>
      <sheetName val="설계"/>
      <sheetName val="투찰가"/>
      <sheetName val="보증수수료산출"/>
      <sheetName val="집수정토공"/>
      <sheetName val="설계명세서"/>
      <sheetName val="남양시작동자105노65기1.3화1.2"/>
      <sheetName val="도급내역서(재노경)"/>
      <sheetName val="변경내역(전체)"/>
      <sheetName val="옥외계측"/>
      <sheetName val="Total"/>
      <sheetName val="Macro1"/>
      <sheetName val="포승중환경개선공사(변경)"/>
      <sheetName val="철근중량"/>
      <sheetName val="자료입력"/>
      <sheetName val="참고"/>
      <sheetName val="빌딩 안내"/>
      <sheetName val="단가대비표 (3)"/>
      <sheetName val="(1)본선수량집계"/>
      <sheetName val="기초일위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양식_자재단가조사표"/>
      <sheetName val="입력"/>
      <sheetName val="&lt;--"/>
      <sheetName val="원가총괄"/>
      <sheetName val="유림골조"/>
      <sheetName val="암거단위"/>
      <sheetName val="재집"/>
      <sheetName val="조명율"/>
      <sheetName val="실행(1)"/>
      <sheetName val="공기압축기실"/>
      <sheetName val="중기사용료산출근거"/>
      <sheetName val="말뚝지지력산정"/>
      <sheetName val="BF12-R0"/>
      <sheetName val="공내역"/>
      <sheetName val="산출0"/>
      <sheetName val="자재"/>
      <sheetName val="일위목록"/>
      <sheetName val="견적(100%)"/>
      <sheetName val="입상내역"/>
      <sheetName val="기초자료입력"/>
      <sheetName val="내역서중"/>
      <sheetName val="직접시공계획서"/>
      <sheetName val="백호우계수"/>
      <sheetName val="품셈총괄"/>
      <sheetName val="전기2005"/>
      <sheetName val="통신2005"/>
      <sheetName val="정부노임단가"/>
      <sheetName val="내역서(삼호)"/>
      <sheetName val="1구간BOQ"/>
      <sheetName val="단가 "/>
      <sheetName val="COVER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기자재비"/>
      <sheetName val="출력은_금물"/>
      <sheetName val="_냉각수펌프"/>
      <sheetName val="단가_"/>
      <sheetName val="일반공사"/>
      <sheetName val="외주비"/>
      <sheetName val="sst,stl창호"/>
      <sheetName val="교사기준면적(초등)"/>
      <sheetName val="구천"/>
      <sheetName val="견적업체"/>
      <sheetName val="토사(PE)"/>
      <sheetName val="MOTOR"/>
      <sheetName val="하중계산"/>
      <sheetName val="안정성검토"/>
      <sheetName val="설계기준"/>
      <sheetName val="노임200103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포장복구집계"/>
      <sheetName val="단가비교"/>
      <sheetName val="표층포설및다짐"/>
      <sheetName val="앉음벽 (2)"/>
      <sheetName val="7.환경"/>
      <sheetName val="노임(1차)"/>
      <sheetName val="모래기초"/>
      <sheetName val="설계예시"/>
      <sheetName val="2,EXIST 전기실산출"/>
      <sheetName val="집수정(600-700)"/>
      <sheetName val="간접비계산"/>
      <sheetName val="J-EQ"/>
      <sheetName val="유림총괄"/>
      <sheetName val="ESCO개보수공사"/>
      <sheetName val="Y-WORK"/>
      <sheetName val="일위대가 "/>
      <sheetName val="Uint보온"/>
      <sheetName val="전체"/>
      <sheetName val="기초목록"/>
      <sheetName val="단가(자재)"/>
      <sheetName val="단가 및 재료비"/>
      <sheetName val="금융비용"/>
      <sheetName val="콘크리트"/>
      <sheetName val="총괄집계표"/>
      <sheetName val="예산총괄"/>
      <sheetName val="철콘"/>
      <sheetName val="20관리비율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흙쌓기도수로설치현황"/>
      <sheetName val="세부내역"/>
      <sheetName val="공문"/>
      <sheetName val="전기설계변경"/>
      <sheetName val="골조"/>
      <sheetName val="품셈TABLE"/>
      <sheetName val="99년하반기"/>
      <sheetName val="총공사내역서"/>
      <sheetName val="영외수지"/>
      <sheetName val="폐토수익화 "/>
      <sheetName val="원료"/>
      <sheetName val="주요항목별"/>
      <sheetName val="단조-노임"/>
      <sheetName val="오동"/>
      <sheetName val="대조"/>
      <sheetName val="나한"/>
      <sheetName val="표  지"/>
      <sheetName val="참조자료"/>
      <sheetName val="분전반"/>
      <sheetName val="교각계산"/>
      <sheetName val="사전공사"/>
      <sheetName val="철근량"/>
      <sheetName val="일 위 목 록 표"/>
      <sheetName val="상행-교대(A1-A2)"/>
      <sheetName val="기성내역"/>
      <sheetName val="어룡"/>
      <sheetName val="부자재 적용비율"/>
      <sheetName val="퍼스트"/>
      <sheetName val="샌딩 에폭시 도장"/>
      <sheetName val="일반문틀 설치"/>
      <sheetName val="스텐문틀설치"/>
      <sheetName val="계측기"/>
      <sheetName val="패널"/>
      <sheetName val="간접(90)"/>
      <sheetName val="수목표준대가"/>
      <sheetName val="CODE"/>
      <sheetName val="인공"/>
      <sheetName val="도급자재"/>
      <sheetName val="중기일위대가"/>
      <sheetName val="0Title"/>
      <sheetName val="추가예산"/>
      <sheetName val="부하"/>
      <sheetName val="DATA테이블1 (2)"/>
      <sheetName val="DB"/>
      <sheetName val="공연,전시"/>
      <sheetName val="s.v"/>
      <sheetName val="국내조달(통합-1)"/>
      <sheetName val="도담구내 개소별 명세"/>
      <sheetName val="工관리비율"/>
      <sheetName val="시중노임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계경비시간당손료목록"/>
      <sheetName val="문학간접"/>
      <sheetName val="가설공사"/>
      <sheetName val="와동수량"/>
      <sheetName val="일위-1"/>
      <sheetName val="工완성공사율"/>
      <sheetName val="4.2유효폭의 계산"/>
      <sheetName val="2.노임및손료"/>
      <sheetName val="항목등록"/>
      <sheetName val="인공산출"/>
      <sheetName val="1Month+Sheet2!"/>
      <sheetName val="실행-집행"/>
      <sheetName val="값"/>
      <sheetName val="B부대공"/>
      <sheetName val="지하시설물작성"/>
      <sheetName val="총물량"/>
      <sheetName val="진흥지역조서(구역밖)"/>
      <sheetName val="담장산출"/>
      <sheetName val="1차 내역서"/>
      <sheetName val="주요기준"/>
      <sheetName val="자재단가비교표"/>
      <sheetName val="노무단가산정"/>
      <sheetName val="직원현황"/>
      <sheetName val="ELECTRIC"/>
      <sheetName val="철근집계"/>
      <sheetName val="COPING"/>
      <sheetName val="집"/>
      <sheetName val="간선계산"/>
      <sheetName val="계화배수"/>
      <sheetName val="예비용"/>
      <sheetName val="현장경비"/>
      <sheetName val="본서하반기"/>
      <sheetName val="하반기(지구대)"/>
      <sheetName val="1안"/>
      <sheetName val="Sheet4"/>
      <sheetName val="전체제잡비"/>
      <sheetName val="바닥판"/>
      <sheetName val="입력DATA"/>
      <sheetName val="CL분석결과"/>
      <sheetName val="원가계산서(변경)"/>
      <sheetName val="17F MOCKUP B-1,B-2"/>
      <sheetName val="석축산출서"/>
      <sheetName val="unitpric"/>
      <sheetName val="연결원본-절대지우지말것"/>
      <sheetName val="1,2공구원가계산서"/>
      <sheetName val="가락화장을지"/>
      <sheetName val="기초입력"/>
      <sheetName val="건축공사"/>
      <sheetName val="신규 수주분(사용자 정의)"/>
      <sheetName val="동해title"/>
      <sheetName val="집수A"/>
      <sheetName val="현장조사"/>
      <sheetName val="인부노임"/>
      <sheetName val="FAX"/>
      <sheetName val="조정율"/>
      <sheetName val="자재테이블"/>
      <sheetName val="SHEET PILE단가"/>
      <sheetName val="사유서제출현황-2"/>
      <sheetName val="준공정산"/>
      <sheetName val="특별교실"/>
      <sheetName val="직원자료입력"/>
      <sheetName val="4.고용보험"/>
      <sheetName val="휴가비,급량비"/>
      <sheetName val="토목"/>
      <sheetName val="투찰내역"/>
      <sheetName val="자재일람"/>
      <sheetName val="유입맨홀산출"/>
      <sheetName val="ETC"/>
      <sheetName val="1-1"/>
      <sheetName val="합의경상"/>
      <sheetName val="대목"/>
      <sheetName val="상수도토공집계표"/>
      <sheetName val="ATM기초철가"/>
      <sheetName val="base"/>
      <sheetName val="중질쓰레기"/>
      <sheetName val="압축공기소요량"/>
      <sheetName val="보일러물질수지"/>
      <sheetName val="B2BERP"/>
      <sheetName val="원가계산서구조조정"/>
      <sheetName val="1월"/>
      <sheetName val="물집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5.동별횡주관경"/>
      <sheetName val="참조 (2)"/>
      <sheetName val="세부내역서"/>
      <sheetName val="기성내역서표지"/>
      <sheetName val="설계명세"/>
      <sheetName val="P-1"/>
      <sheetName val="itm코드"/>
      <sheetName val="itm기준"/>
      <sheetName val="97년 추정"/>
      <sheetName val="통합"/>
      <sheetName val="ES조서출력하기"/>
      <sheetName val="도로횡단-D300"/>
      <sheetName val="각종양식"/>
      <sheetName val="일위단가"/>
      <sheetName val="제노임"/>
      <sheetName val="연환"/>
      <sheetName val="주안3차A-A"/>
      <sheetName val="간접경상비"/>
      <sheetName val="Cost bd-&quot;A&quot;"/>
      <sheetName val="기안1"/>
      <sheetName val="2.대외공문"/>
      <sheetName val="Summary Sheets"/>
      <sheetName val="1.토공집계표"/>
      <sheetName val="접속단위"/>
      <sheetName val="상세도(80)"/>
      <sheetName val="입력정보"/>
      <sheetName val="전동기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배수통관(좌)"/>
      <sheetName val="위치조서"/>
      <sheetName val="조건표 (2)"/>
      <sheetName val="시운전연료비"/>
      <sheetName val="예산명세서"/>
      <sheetName val="B-data"/>
      <sheetName val="천방교접속"/>
      <sheetName val="대포2교접속"/>
      <sheetName val="흥양2교토공집계표"/>
      <sheetName val="공통(20-91)"/>
      <sheetName val="설-원가"/>
      <sheetName val="설치자재"/>
      <sheetName val="단중"/>
      <sheetName val="#2_일위대가목록"/>
      <sheetName val="WORK"/>
      <sheetName val="제출내역 (3)"/>
      <sheetName val="기계공사"/>
      <sheetName val=" 토목 처리장도급내역서 "/>
      <sheetName val="WING3"/>
      <sheetName val="수공기"/>
      <sheetName val="특수기호강도거푸집"/>
      <sheetName val="종배수관면벽신"/>
      <sheetName val="종배수관(신)"/>
      <sheetName val="사업부배부A"/>
      <sheetName val="현장관리비 산출내역"/>
      <sheetName val="전담운영PM"/>
      <sheetName val="원내역"/>
      <sheetName val="전기일위대가"/>
      <sheetName val="BOQ(전체)"/>
      <sheetName val="tggwan(mac)"/>
      <sheetName val="예산총괄표"/>
      <sheetName val="인건비"/>
      <sheetName val="주소"/>
      <sheetName val="토목내역서 (도급단가)"/>
      <sheetName val="기둥(원형)"/>
      <sheetName val="기초공"/>
      <sheetName val="공주-교대(A1)"/>
      <sheetName val="일위대가내역"/>
      <sheetName val="C3"/>
      <sheetName val="납부서"/>
      <sheetName val="가로등내역서"/>
      <sheetName val="공사미수"/>
      <sheetName val="Mc1"/>
      <sheetName val="내역(100%)"/>
      <sheetName val="사업수지"/>
      <sheetName val="표지1"/>
      <sheetName val="산출근거(단청공사)"/>
      <sheetName val="WEIGHT LIST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TANK견적대지"/>
      <sheetName val="하조서"/>
      <sheetName val="중기조종사 단위단가"/>
      <sheetName val="간접"/>
      <sheetName val="MAT"/>
      <sheetName val="환율change"/>
      <sheetName val="3.자재비(총괄)"/>
      <sheetName val="AHU-01"/>
      <sheetName val="Data&amp;Result"/>
      <sheetName val="미드수량"/>
      <sheetName val="업무분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지주설치제원"/>
      <sheetName val="직노"/>
      <sheetName val="Sheet1 (2)"/>
      <sheetName val="4)유동표"/>
      <sheetName val="집계표"/>
      <sheetName val="품셈TABLE"/>
      <sheetName val="대치판정"/>
      <sheetName val="4.내진설계"/>
      <sheetName val="입찰안"/>
      <sheetName val="정부노임"/>
      <sheetName val="단"/>
      <sheetName val="중기사용료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설계예산내역서"/>
      <sheetName val="내역서"/>
      <sheetName val="기준인원 산출"/>
      <sheetName val="실측도면 작성"/>
      <sheetName val="대가기준산정"/>
      <sheetName val="일위대가"/>
      <sheetName val="중기사용료"/>
      <sheetName val="손해배상공제료"/>
      <sheetName val="단가"/>
      <sheetName val="시설물 제원"/>
      <sheetName val="공사비산출근거 "/>
    </sheetNames>
    <sheetDataSet>
      <sheetData sheetId="0"/>
      <sheetData sheetId="1"/>
      <sheetData sheetId="2"/>
      <sheetData sheetId="3"/>
      <sheetData sheetId="4"/>
      <sheetData sheetId="5"/>
      <sheetData sheetId="6">
        <row r="208">
          <cell r="B208" t="str">
            <v>호계3동 대림(아) 앞 육교</v>
          </cell>
          <cell r="C208">
            <v>3.9</v>
          </cell>
          <cell r="D208">
            <v>2</v>
          </cell>
          <cell r="E208">
            <v>1.9</v>
          </cell>
          <cell r="F208">
            <v>1.1000000000000001</v>
          </cell>
          <cell r="G208">
            <v>1</v>
          </cell>
          <cell r="H208">
            <v>0.10000000000000009</v>
          </cell>
        </row>
        <row r="209">
          <cell r="B209" t="str">
            <v>호계3동주민센터 앞 육교</v>
          </cell>
          <cell r="C209">
            <v>3.9</v>
          </cell>
          <cell r="D209">
            <v>2</v>
          </cell>
          <cell r="E209">
            <v>1.9</v>
          </cell>
          <cell r="F209">
            <v>1.1000000000000001</v>
          </cell>
          <cell r="G209">
            <v>1</v>
          </cell>
          <cell r="H209">
            <v>0.10000000000000009</v>
          </cell>
        </row>
        <row r="210">
          <cell r="B210" t="str">
            <v>범계동 신동아(아) 앞 육교</v>
          </cell>
          <cell r="C210">
            <v>3.8</v>
          </cell>
          <cell r="D210">
            <v>2</v>
          </cell>
          <cell r="E210">
            <v>1.7999999999999998</v>
          </cell>
          <cell r="F210">
            <v>1.1000000000000001</v>
          </cell>
          <cell r="G210">
            <v>1</v>
          </cell>
          <cell r="H210">
            <v>0.10000000000000009</v>
          </cell>
        </row>
        <row r="211">
          <cell r="B211" t="str">
            <v>향림육교</v>
          </cell>
          <cell r="C211">
            <v>3.9</v>
          </cell>
          <cell r="D211">
            <v>2</v>
          </cell>
          <cell r="E211">
            <v>1.9</v>
          </cell>
          <cell r="F211">
            <v>1.0999999999999999</v>
          </cell>
          <cell r="G211">
            <v>1</v>
          </cell>
          <cell r="H211">
            <v>9.9999999999999867E-2</v>
          </cell>
        </row>
        <row r="212">
          <cell r="B212" t="str">
            <v>호계3동 삼신아파트 앞 육교</v>
          </cell>
          <cell r="C212">
            <v>3.3</v>
          </cell>
          <cell r="D212">
            <v>2</v>
          </cell>
          <cell r="E212">
            <v>1.2999999999999998</v>
          </cell>
          <cell r="F212">
            <v>1.0999999999999999</v>
          </cell>
          <cell r="G212">
            <v>1</v>
          </cell>
          <cell r="H212">
            <v>9.9999999999999867E-2</v>
          </cell>
        </row>
        <row r="213">
          <cell r="B213" t="str">
            <v>안양남초교 앞 육교</v>
          </cell>
          <cell r="C213">
            <v>3.8</v>
          </cell>
          <cell r="D213">
            <v>2</v>
          </cell>
          <cell r="E213">
            <v>1.7999999999999998</v>
          </cell>
          <cell r="F213">
            <v>1.1000000000000001</v>
          </cell>
          <cell r="G213">
            <v>1</v>
          </cell>
          <cell r="H213">
            <v>0.10000000000000009</v>
          </cell>
        </row>
        <row r="214">
          <cell r="B214" t="str">
            <v>평촌지하차도 위 육교</v>
          </cell>
          <cell r="C214">
            <v>3.8</v>
          </cell>
          <cell r="D214">
            <v>2</v>
          </cell>
          <cell r="E214">
            <v>1.7999999999999998</v>
          </cell>
          <cell r="F214">
            <v>1.1000000000000001</v>
          </cell>
          <cell r="G214">
            <v>1</v>
          </cell>
          <cell r="H214">
            <v>0.10000000000000009</v>
          </cell>
        </row>
        <row r="215">
          <cell r="B215" t="str">
            <v>안양우체국사거리 육교</v>
          </cell>
          <cell r="C215">
            <v>3.3</v>
          </cell>
          <cell r="D215">
            <v>2</v>
          </cell>
          <cell r="E215">
            <v>1.2999999999999998</v>
          </cell>
          <cell r="F215">
            <v>1.0999999999999999</v>
          </cell>
          <cell r="G215">
            <v>1</v>
          </cell>
          <cell r="H215">
            <v>9.9999999999999867E-2</v>
          </cell>
        </row>
        <row r="216">
          <cell r="B216" t="str">
            <v>샘모루초교 앞 육교</v>
          </cell>
          <cell r="C216">
            <v>3.7</v>
          </cell>
          <cell r="D216">
            <v>2</v>
          </cell>
          <cell r="E216">
            <v>1.7000000000000002</v>
          </cell>
          <cell r="F216">
            <v>1.1000000000000001</v>
          </cell>
          <cell r="G216">
            <v>1</v>
          </cell>
          <cell r="H216">
            <v>0.10000000000000009</v>
          </cell>
        </row>
        <row r="217">
          <cell r="B217" t="str">
            <v>중앙공원 앞 육교</v>
          </cell>
          <cell r="C217">
            <v>5.3</v>
          </cell>
          <cell r="D217">
            <v>3.2</v>
          </cell>
          <cell r="E217">
            <v>2.0999999999999996</v>
          </cell>
          <cell r="F217">
            <v>1.8000000000000003</v>
          </cell>
          <cell r="G217">
            <v>1.7000000000000002</v>
          </cell>
          <cell r="H217">
            <v>0.10000000000000009</v>
          </cell>
        </row>
        <row r="218">
          <cell r="B218" t="str">
            <v>롯데 향촌(아) 앞 육교</v>
          </cell>
          <cell r="C218">
            <v>5.0999999999999996</v>
          </cell>
          <cell r="D218">
            <v>3.1</v>
          </cell>
          <cell r="E218">
            <v>1.9999999999999996</v>
          </cell>
          <cell r="F218">
            <v>1.9000000000000001</v>
          </cell>
          <cell r="G218">
            <v>1.8000000000000003</v>
          </cell>
          <cell r="H218">
            <v>9.9999999999999867E-2</v>
          </cell>
        </row>
        <row r="219">
          <cell r="B219" t="str">
            <v>신촌동주민센터 앞 육교</v>
          </cell>
          <cell r="C219">
            <v>4.7</v>
          </cell>
          <cell r="D219">
            <v>2.7</v>
          </cell>
          <cell r="E219">
            <v>2</v>
          </cell>
          <cell r="F219">
            <v>1.5999999999999996</v>
          </cell>
          <cell r="G219">
            <v>1.5</v>
          </cell>
          <cell r="H219">
            <v>9.9999999999999645E-2</v>
          </cell>
        </row>
        <row r="220">
          <cell r="B220" t="str">
            <v>농수산물도매시장 입구 앞 육교</v>
          </cell>
          <cell r="C220">
            <v>4.3</v>
          </cell>
          <cell r="D220">
            <v>2.2999999999999998</v>
          </cell>
          <cell r="E220">
            <v>2</v>
          </cell>
          <cell r="F220">
            <v>1.2999999999999998</v>
          </cell>
          <cell r="G220">
            <v>1.2000000000000002</v>
          </cell>
          <cell r="H220">
            <v>9.9999999999999645E-2</v>
          </cell>
        </row>
        <row r="221">
          <cell r="B221" t="str">
            <v>중앙공원관리사무소 앞 육교</v>
          </cell>
          <cell r="C221">
            <v>4.8</v>
          </cell>
          <cell r="D221">
            <v>2.8</v>
          </cell>
          <cell r="E221">
            <v>2</v>
          </cell>
          <cell r="F221">
            <v>1.4999999999999998</v>
          </cell>
          <cell r="G221">
            <v>1.4000000000000001</v>
          </cell>
          <cell r="H221">
            <v>9.9999999999999645E-2</v>
          </cell>
        </row>
        <row r="222">
          <cell r="B222" t="str">
            <v>희성초교 앞 육교</v>
          </cell>
          <cell r="C222">
            <v>4.8</v>
          </cell>
          <cell r="D222">
            <v>2.8</v>
          </cell>
          <cell r="E222">
            <v>2</v>
          </cell>
          <cell r="F222">
            <v>1.7</v>
          </cell>
          <cell r="G222">
            <v>1.6</v>
          </cell>
          <cell r="H222">
            <v>9.9999999999999867E-2</v>
          </cell>
        </row>
        <row r="223">
          <cell r="B223" t="str">
            <v>부안초교 앞 육교</v>
          </cell>
          <cell r="C223">
            <v>4.9000000000000004</v>
          </cell>
          <cell r="D223">
            <v>2.9</v>
          </cell>
          <cell r="E223">
            <v>2.0000000000000004</v>
          </cell>
          <cell r="F223">
            <v>1.8</v>
          </cell>
          <cell r="G223">
            <v>1.7000000000000002</v>
          </cell>
          <cell r="H223">
            <v>9.9999999999999867E-2</v>
          </cell>
        </row>
        <row r="224">
          <cell r="B224" t="str">
            <v>시 설 명</v>
          </cell>
          <cell r="C224" t="str">
            <v>기준인원수</v>
          </cell>
          <cell r="F224" t="str">
            <v>적용인원수</v>
          </cell>
        </row>
        <row r="225">
          <cell r="C225" t="str">
            <v>전체</v>
          </cell>
          <cell r="D225" t="str">
            <v>외업</v>
          </cell>
          <cell r="E225" t="str">
            <v>내업</v>
          </cell>
          <cell r="F225" t="str">
            <v>전체</v>
          </cell>
          <cell r="G225" t="str">
            <v>외업</v>
          </cell>
          <cell r="H225" t="str">
            <v>내업</v>
          </cell>
        </row>
        <row r="226">
          <cell r="B226" t="str">
            <v>달안동행정복지센터 앞 육교</v>
          </cell>
          <cell r="C226">
            <v>4.7</v>
          </cell>
          <cell r="D226">
            <v>2.7</v>
          </cell>
          <cell r="E226">
            <v>2</v>
          </cell>
          <cell r="F226">
            <v>1.3</v>
          </cell>
          <cell r="G226">
            <v>1.2</v>
          </cell>
          <cell r="H226">
            <v>0.10000000000000009</v>
          </cell>
        </row>
        <row r="227">
          <cell r="B227" t="str">
            <v>부흥초교 앞 육교</v>
          </cell>
          <cell r="C227">
            <v>4.9000000000000004</v>
          </cell>
          <cell r="D227">
            <v>2.9</v>
          </cell>
          <cell r="E227">
            <v>2.0000000000000004</v>
          </cell>
          <cell r="F227">
            <v>1.7</v>
          </cell>
          <cell r="G227">
            <v>1.6</v>
          </cell>
          <cell r="H227">
            <v>9.9999999999999867E-2</v>
          </cell>
        </row>
        <row r="228">
          <cell r="B228" t="str">
            <v>부림동행정복지센터 앞 육교</v>
          </cell>
          <cell r="C228">
            <v>4.7</v>
          </cell>
          <cell r="D228">
            <v>2.7</v>
          </cell>
          <cell r="E228">
            <v>2</v>
          </cell>
          <cell r="F228">
            <v>1.3</v>
          </cell>
          <cell r="G228">
            <v>1.2</v>
          </cell>
          <cell r="H228">
            <v>0.10000000000000009</v>
          </cell>
        </row>
        <row r="229">
          <cell r="B229" t="str">
            <v>평안동행정복지센터 앞 육교</v>
          </cell>
          <cell r="C229">
            <v>4.7</v>
          </cell>
          <cell r="D229">
            <v>2.7</v>
          </cell>
          <cell r="E229">
            <v>2</v>
          </cell>
          <cell r="F229">
            <v>1.3</v>
          </cell>
          <cell r="G229">
            <v>1.2</v>
          </cell>
          <cell r="H229">
            <v>0.10000000000000009</v>
          </cell>
        </row>
        <row r="230">
          <cell r="B230" t="str">
            <v>범계초교 앞 육교</v>
          </cell>
          <cell r="C230">
            <v>4.7</v>
          </cell>
          <cell r="D230">
            <v>2.7</v>
          </cell>
          <cell r="E230">
            <v>2</v>
          </cell>
          <cell r="F230">
            <v>1.3</v>
          </cell>
          <cell r="G230">
            <v>1.2</v>
          </cell>
          <cell r="H230">
            <v>0.10000000000000009</v>
          </cell>
        </row>
        <row r="231">
          <cell r="B231" t="str">
            <v>귀인초교 앞 육교</v>
          </cell>
          <cell r="C231">
            <v>4.8</v>
          </cell>
          <cell r="D231">
            <v>2.8</v>
          </cell>
          <cell r="E231">
            <v>2</v>
          </cell>
          <cell r="F231">
            <v>1.4000000000000001</v>
          </cell>
          <cell r="G231">
            <v>1.3</v>
          </cell>
          <cell r="H231">
            <v>0.10000000000000009</v>
          </cell>
        </row>
        <row r="232">
          <cell r="B232" t="str">
            <v>범계중학교 앞 육교</v>
          </cell>
          <cell r="C232">
            <v>4.7</v>
          </cell>
          <cell r="D232">
            <v>2.7</v>
          </cell>
          <cell r="E232">
            <v>2</v>
          </cell>
          <cell r="F232">
            <v>1.3</v>
          </cell>
          <cell r="G232">
            <v>1.2</v>
          </cell>
          <cell r="H232">
            <v>0.10000000000000009</v>
          </cell>
        </row>
        <row r="233">
          <cell r="B233" t="str">
            <v>명학역 앞 육교</v>
          </cell>
          <cell r="C233">
            <v>3.1</v>
          </cell>
          <cell r="D233">
            <v>2</v>
          </cell>
          <cell r="E233">
            <v>1.1000000000000001</v>
          </cell>
          <cell r="F233">
            <v>1.0999999999999999</v>
          </cell>
          <cell r="G233">
            <v>1</v>
          </cell>
          <cell r="H233">
            <v>9.9999999999999867E-2</v>
          </cell>
        </row>
        <row r="234">
          <cell r="B234" t="str">
            <v>박달삼거리 육교</v>
          </cell>
          <cell r="C234">
            <v>3.3</v>
          </cell>
          <cell r="D234">
            <v>2</v>
          </cell>
          <cell r="E234">
            <v>1.2999999999999998</v>
          </cell>
          <cell r="F234">
            <v>1.1000000000000001</v>
          </cell>
          <cell r="G234">
            <v>0.99999999999999989</v>
          </cell>
          <cell r="H234">
            <v>0.1000000000000002</v>
          </cell>
        </row>
        <row r="235">
          <cell r="B235" t="str">
            <v>진흥 육교</v>
          </cell>
          <cell r="C235">
            <v>4.0999999999999996</v>
          </cell>
          <cell r="D235">
            <v>2.1</v>
          </cell>
          <cell r="E235">
            <v>1.9999999999999996</v>
          </cell>
          <cell r="F235">
            <v>1.1000000000000001</v>
          </cell>
          <cell r="G235">
            <v>1</v>
          </cell>
          <cell r="H235">
            <v>0.10000000000000009</v>
          </cell>
        </row>
        <row r="236">
          <cell r="B236" t="str">
            <v>명학지하차도</v>
          </cell>
          <cell r="C236">
            <v>3.2</v>
          </cell>
          <cell r="D236">
            <v>2</v>
          </cell>
          <cell r="E236">
            <v>1.2000000000000002</v>
          </cell>
          <cell r="F236">
            <v>1.7999999999999998</v>
          </cell>
          <cell r="G236">
            <v>1.7</v>
          </cell>
          <cell r="H236">
            <v>9.9999999999999867E-2</v>
          </cell>
        </row>
        <row r="237">
          <cell r="B237" t="str">
            <v>예술공원지하차도</v>
          </cell>
          <cell r="C237">
            <v>5</v>
          </cell>
          <cell r="D237">
            <v>3</v>
          </cell>
          <cell r="E237">
            <v>2</v>
          </cell>
          <cell r="F237">
            <v>2.8999999999999995</v>
          </cell>
          <cell r="G237">
            <v>2.7</v>
          </cell>
          <cell r="H237">
            <v>0.19999999999999929</v>
          </cell>
        </row>
        <row r="238">
          <cell r="B238" t="str">
            <v>주접지하차도</v>
          </cell>
          <cell r="C238">
            <v>4.4000000000000004</v>
          </cell>
          <cell r="D238">
            <v>2.4</v>
          </cell>
          <cell r="E238">
            <v>2.0000000000000004</v>
          </cell>
          <cell r="F238">
            <v>3</v>
          </cell>
          <cell r="G238">
            <v>2.2000000000000002</v>
          </cell>
          <cell r="H238">
            <v>0.79999999999999982</v>
          </cell>
        </row>
        <row r="239">
          <cell r="B239" t="str">
            <v>청원지하차도</v>
          </cell>
          <cell r="C239">
            <v>3.4</v>
          </cell>
          <cell r="D239">
            <v>2</v>
          </cell>
          <cell r="E239">
            <v>1.4</v>
          </cell>
          <cell r="F239">
            <v>2</v>
          </cell>
          <cell r="G239">
            <v>1.7</v>
          </cell>
          <cell r="H239">
            <v>0.30000000000000004</v>
          </cell>
        </row>
        <row r="240">
          <cell r="B240" t="str">
            <v>삼막지하차도</v>
          </cell>
          <cell r="C240">
            <v>5</v>
          </cell>
          <cell r="D240">
            <v>3</v>
          </cell>
          <cell r="E240">
            <v>2</v>
          </cell>
          <cell r="F240">
            <v>3.4000000000000004</v>
          </cell>
          <cell r="G240">
            <v>2.6</v>
          </cell>
          <cell r="H240">
            <v>0.80000000000000027</v>
          </cell>
        </row>
        <row r="241">
          <cell r="B241" t="str">
            <v>연현지하차도</v>
          </cell>
          <cell r="C241">
            <v>4.5</v>
          </cell>
          <cell r="D241">
            <v>2.5</v>
          </cell>
          <cell r="E241">
            <v>2</v>
          </cell>
          <cell r="F241">
            <v>2.5</v>
          </cell>
          <cell r="G241">
            <v>2</v>
          </cell>
          <cell r="H241">
            <v>0.5</v>
          </cell>
        </row>
        <row r="242">
          <cell r="B242" t="str">
            <v>범계지하차도</v>
          </cell>
          <cell r="C242">
            <v>6</v>
          </cell>
          <cell r="D242">
            <v>4</v>
          </cell>
          <cell r="E242">
            <v>2</v>
          </cell>
          <cell r="F242">
            <v>4.1999999999999993</v>
          </cell>
          <cell r="G242">
            <v>3.5</v>
          </cell>
          <cell r="H242">
            <v>0.69999999999999929</v>
          </cell>
        </row>
        <row r="243">
          <cell r="B243" t="str">
            <v>평촌지하차도</v>
          </cell>
          <cell r="C243">
            <v>5.8</v>
          </cell>
          <cell r="D243">
            <v>3.8</v>
          </cell>
          <cell r="E243">
            <v>2</v>
          </cell>
          <cell r="F243">
            <v>3.9999999999999996</v>
          </cell>
          <cell r="G243">
            <v>3.3</v>
          </cell>
          <cell r="H243">
            <v>0.69999999999999973</v>
          </cell>
        </row>
        <row r="244">
          <cell r="B244" t="str">
            <v>비산지하차도</v>
          </cell>
          <cell r="C244">
            <v>5</v>
          </cell>
          <cell r="D244">
            <v>3</v>
          </cell>
          <cell r="E244">
            <v>2</v>
          </cell>
          <cell r="F244">
            <v>3.3000000000000003</v>
          </cell>
          <cell r="G244">
            <v>2.6</v>
          </cell>
          <cell r="H244">
            <v>0.70000000000000018</v>
          </cell>
        </row>
        <row r="245">
          <cell r="B245" t="str">
            <v>일번가지하차도</v>
          </cell>
          <cell r="C245">
            <v>4.8</v>
          </cell>
          <cell r="D245">
            <v>2.8</v>
          </cell>
          <cell r="E245">
            <v>2</v>
          </cell>
          <cell r="F245">
            <v>2.9</v>
          </cell>
          <cell r="G245">
            <v>2.2999999999999998</v>
          </cell>
          <cell r="H245">
            <v>0.60000000000000009</v>
          </cell>
        </row>
        <row r="246">
          <cell r="B246" t="str">
            <v>호계지하차도</v>
          </cell>
          <cell r="C246">
            <v>5</v>
          </cell>
          <cell r="D246">
            <v>3</v>
          </cell>
          <cell r="E246">
            <v>2</v>
          </cell>
          <cell r="F246">
            <v>3.3000000000000003</v>
          </cell>
          <cell r="G246">
            <v>2.6</v>
          </cell>
          <cell r="H246">
            <v>0.70000000000000018</v>
          </cell>
        </row>
        <row r="247">
          <cell r="B247" t="str">
            <v>충훈터널</v>
          </cell>
          <cell r="C247">
            <v>6.8</v>
          </cell>
          <cell r="D247">
            <v>4.8</v>
          </cell>
          <cell r="E247">
            <v>2</v>
          </cell>
          <cell r="F247">
            <v>4.5999999999999996</v>
          </cell>
          <cell r="G247">
            <v>4</v>
          </cell>
          <cell r="H247">
            <v>0.59999999999999964</v>
          </cell>
        </row>
        <row r="251">
          <cell r="B251" t="str">
            <v>호계3동 대림(아) 앞 육교</v>
          </cell>
          <cell r="C251">
            <v>1</v>
          </cell>
          <cell r="D251" t="str">
            <v>외업인원수의
40%</v>
          </cell>
          <cell r="F251">
            <v>0</v>
          </cell>
          <cell r="I251">
            <v>0.25</v>
          </cell>
        </row>
        <row r="252">
          <cell r="B252" t="str">
            <v>호계3동주민센터 앞 육교</v>
          </cell>
          <cell r="C252">
            <v>1</v>
          </cell>
          <cell r="F252">
            <v>0</v>
          </cell>
          <cell r="I252">
            <v>0.25</v>
          </cell>
        </row>
        <row r="253">
          <cell r="B253" t="str">
            <v>범계동 신동아(아) 앞 육교</v>
          </cell>
          <cell r="C253">
            <v>1</v>
          </cell>
          <cell r="F253">
            <v>0</v>
          </cell>
          <cell r="I253">
            <v>0.25</v>
          </cell>
        </row>
        <row r="254">
          <cell r="B254" t="str">
            <v>향림육교</v>
          </cell>
          <cell r="C254">
            <v>1</v>
          </cell>
          <cell r="F254">
            <v>0</v>
          </cell>
          <cell r="I254">
            <v>0.25</v>
          </cell>
        </row>
        <row r="255">
          <cell r="B255" t="str">
            <v>호계3동 삼신아파트 앞 육교</v>
          </cell>
          <cell r="C255">
            <v>1</v>
          </cell>
          <cell r="F255">
            <v>0</v>
          </cell>
          <cell r="I255">
            <v>0.25</v>
          </cell>
        </row>
        <row r="256">
          <cell r="B256" t="str">
            <v>안양남초교 앞 육교</v>
          </cell>
          <cell r="C256">
            <v>1</v>
          </cell>
          <cell r="F256">
            <v>0</v>
          </cell>
          <cell r="I256">
            <v>0.25</v>
          </cell>
        </row>
        <row r="257">
          <cell r="B257" t="str">
            <v>평촌지하차도 위 육교</v>
          </cell>
          <cell r="C257">
            <v>1</v>
          </cell>
          <cell r="F257">
            <v>0</v>
          </cell>
          <cell r="I257">
            <v>0.25</v>
          </cell>
        </row>
        <row r="258">
          <cell r="B258" t="str">
            <v>안양우체국사거리 육교</v>
          </cell>
          <cell r="C258">
            <v>1</v>
          </cell>
          <cell r="F258">
            <v>0</v>
          </cell>
          <cell r="I258">
            <v>0.25</v>
          </cell>
        </row>
        <row r="259">
          <cell r="B259" t="str">
            <v>샘모루초교 앞 육교</v>
          </cell>
          <cell r="C259">
            <v>1</v>
          </cell>
          <cell r="F259">
            <v>0</v>
          </cell>
          <cell r="I259">
            <v>0.25</v>
          </cell>
        </row>
        <row r="260">
          <cell r="B260" t="str">
            <v>중앙공원 앞 육교</v>
          </cell>
          <cell r="C260">
            <v>1</v>
          </cell>
          <cell r="F260">
            <v>0</v>
          </cell>
          <cell r="I260">
            <v>0.25</v>
          </cell>
        </row>
        <row r="261">
          <cell r="B261" t="str">
            <v>롯데 향촌(아) 앞 육교</v>
          </cell>
          <cell r="C261">
            <v>1</v>
          </cell>
          <cell r="F261">
            <v>0</v>
          </cell>
          <cell r="I261">
            <v>0.25</v>
          </cell>
        </row>
        <row r="262">
          <cell r="B262" t="str">
            <v>신촌동주민센터 앞 육교</v>
          </cell>
          <cell r="C262">
            <v>1</v>
          </cell>
          <cell r="F262">
            <v>0</v>
          </cell>
          <cell r="I262">
            <v>0.25</v>
          </cell>
        </row>
        <row r="263">
          <cell r="B263" t="str">
            <v>농수산물도매시장 입구 앞 육교</v>
          </cell>
          <cell r="C263">
            <v>1</v>
          </cell>
          <cell r="F263">
            <v>0</v>
          </cell>
          <cell r="I263">
            <v>0.25</v>
          </cell>
        </row>
        <row r="264">
          <cell r="B264" t="str">
            <v>중앙공원관리사무소 앞 육교</v>
          </cell>
          <cell r="C264">
            <v>1</v>
          </cell>
          <cell r="F264">
            <v>0</v>
          </cell>
          <cell r="I264">
            <v>0.25</v>
          </cell>
        </row>
        <row r="265">
          <cell r="B265" t="str">
            <v>희성초교 앞 육교</v>
          </cell>
          <cell r="C265">
            <v>1</v>
          </cell>
          <cell r="F265">
            <v>0</v>
          </cell>
          <cell r="I265">
            <v>0.25</v>
          </cell>
        </row>
        <row r="266">
          <cell r="B266" t="str">
            <v>부안초교 앞 육교</v>
          </cell>
          <cell r="C266">
            <v>1</v>
          </cell>
          <cell r="F266">
            <v>0</v>
          </cell>
          <cell r="I266">
            <v>0.25</v>
          </cell>
        </row>
        <row r="267">
          <cell r="B267" t="str">
            <v>달안동행정복지센터 앞 육교</v>
          </cell>
          <cell r="C267">
            <v>1</v>
          </cell>
          <cell r="F267">
            <v>0</v>
          </cell>
          <cell r="I267">
            <v>0.25</v>
          </cell>
        </row>
        <row r="268">
          <cell r="B268" t="str">
            <v>부흥초교 앞 육교</v>
          </cell>
          <cell r="C268">
            <v>1</v>
          </cell>
          <cell r="F268">
            <v>0</v>
          </cell>
          <cell r="I268">
            <v>0.25</v>
          </cell>
        </row>
        <row r="269">
          <cell r="B269" t="str">
            <v>부림동행정복지센터 앞 육교</v>
          </cell>
          <cell r="C269">
            <v>1</v>
          </cell>
          <cell r="F269">
            <v>0</v>
          </cell>
          <cell r="I269">
            <v>0.25</v>
          </cell>
        </row>
        <row r="270">
          <cell r="B270" t="str">
            <v>평안동행정복지센터 앞 육교</v>
          </cell>
          <cell r="C270">
            <v>1</v>
          </cell>
          <cell r="F270">
            <v>0</v>
          </cell>
          <cell r="I270">
            <v>0.25</v>
          </cell>
        </row>
        <row r="271">
          <cell r="B271" t="str">
            <v>시 설 명</v>
          </cell>
          <cell r="C271" t="str">
            <v>여비</v>
          </cell>
          <cell r="D271" t="str">
            <v>현지보조인부</v>
          </cell>
        </row>
        <row r="272">
          <cell r="C272" t="str">
            <v>(외업인원수)</v>
          </cell>
          <cell r="D272" t="str">
            <v>산정방식</v>
          </cell>
          <cell r="F272" t="str">
            <v>인</v>
          </cell>
        </row>
        <row r="273">
          <cell r="B273" t="str">
            <v>범계초교 앞 육교</v>
          </cell>
          <cell r="C273">
            <v>1</v>
          </cell>
          <cell r="D273" t="str">
            <v>외업인원수의
40%</v>
          </cell>
          <cell r="F273">
            <v>0</v>
          </cell>
          <cell r="I273">
            <v>0.25</v>
          </cell>
        </row>
        <row r="274">
          <cell r="B274" t="str">
            <v>귀인초교 앞 육교</v>
          </cell>
          <cell r="C274">
            <v>1</v>
          </cell>
          <cell r="F274">
            <v>0</v>
          </cell>
          <cell r="I274">
            <v>0.25</v>
          </cell>
        </row>
        <row r="275">
          <cell r="B275" t="str">
            <v>범계중학교 앞 육교</v>
          </cell>
          <cell r="C275">
            <v>1</v>
          </cell>
          <cell r="F275">
            <v>0</v>
          </cell>
          <cell r="I275">
            <v>0.25</v>
          </cell>
        </row>
        <row r="276">
          <cell r="B276" t="str">
            <v>명학역 앞 육교</v>
          </cell>
          <cell r="C276">
            <v>1</v>
          </cell>
          <cell r="F276">
            <v>0</v>
          </cell>
          <cell r="I276">
            <v>0.25</v>
          </cell>
        </row>
        <row r="277">
          <cell r="B277" t="str">
            <v>박달삼거리 육교</v>
          </cell>
          <cell r="C277">
            <v>1</v>
          </cell>
          <cell r="F277">
            <v>0</v>
          </cell>
          <cell r="I277">
            <v>0.25</v>
          </cell>
        </row>
        <row r="278">
          <cell r="B278" t="str">
            <v>진흥 육교</v>
          </cell>
          <cell r="C278">
            <v>1</v>
          </cell>
          <cell r="F278">
            <v>0</v>
          </cell>
          <cell r="I278">
            <v>0.25</v>
          </cell>
        </row>
        <row r="279">
          <cell r="B279" t="str">
            <v>명학지하차도</v>
          </cell>
          <cell r="C279">
            <v>1</v>
          </cell>
          <cell r="F279">
            <v>0</v>
          </cell>
          <cell r="I279">
            <v>0.25</v>
          </cell>
        </row>
        <row r="280">
          <cell r="B280" t="str">
            <v>예술공원지하차도</v>
          </cell>
          <cell r="C280">
            <v>2</v>
          </cell>
          <cell r="F280">
            <v>0</v>
          </cell>
          <cell r="I280">
            <v>0.25</v>
          </cell>
        </row>
        <row r="281">
          <cell r="B281" t="str">
            <v>주접지하차도</v>
          </cell>
          <cell r="C281">
            <v>2</v>
          </cell>
          <cell r="F281">
            <v>0</v>
          </cell>
          <cell r="I281">
            <v>0.25</v>
          </cell>
        </row>
        <row r="282">
          <cell r="B282" t="str">
            <v>청원지하차도</v>
          </cell>
          <cell r="C282">
            <v>1</v>
          </cell>
          <cell r="F282">
            <v>0</v>
          </cell>
          <cell r="I282">
            <v>0.25</v>
          </cell>
        </row>
        <row r="283">
          <cell r="B283" t="str">
            <v>삼막지하차도</v>
          </cell>
          <cell r="C283">
            <v>2</v>
          </cell>
          <cell r="F283">
            <v>0</v>
          </cell>
          <cell r="I283">
            <v>0.25</v>
          </cell>
        </row>
        <row r="284">
          <cell r="B284" t="str">
            <v>연현지하차도</v>
          </cell>
          <cell r="C284">
            <v>2</v>
          </cell>
          <cell r="F284">
            <v>0</v>
          </cell>
          <cell r="I284">
            <v>0.25</v>
          </cell>
        </row>
        <row r="285">
          <cell r="B285" t="str">
            <v>범계지하차도</v>
          </cell>
          <cell r="C285">
            <v>3</v>
          </cell>
          <cell r="F285">
            <v>0</v>
          </cell>
          <cell r="I285">
            <v>0.25</v>
          </cell>
        </row>
        <row r="286">
          <cell r="B286" t="str">
            <v>평촌지하차도</v>
          </cell>
          <cell r="C286">
            <v>3</v>
          </cell>
          <cell r="F286">
            <v>0</v>
          </cell>
        </row>
        <row r="287">
          <cell r="B287" t="str">
            <v>비산지하차도</v>
          </cell>
          <cell r="C287">
            <v>2</v>
          </cell>
          <cell r="F287">
            <v>0</v>
          </cell>
        </row>
        <row r="288">
          <cell r="B288" t="str">
            <v>일번가지하차도</v>
          </cell>
          <cell r="C288">
            <v>2</v>
          </cell>
          <cell r="F288">
            <v>0</v>
          </cell>
        </row>
        <row r="289">
          <cell r="B289" t="str">
            <v>호계지하차도</v>
          </cell>
          <cell r="C289">
            <v>2</v>
          </cell>
          <cell r="F289">
            <v>0</v>
          </cell>
        </row>
        <row r="290">
          <cell r="B290" t="str">
            <v>충훈터널</v>
          </cell>
          <cell r="C290">
            <v>4</v>
          </cell>
          <cell r="F290">
            <v>0</v>
          </cell>
        </row>
        <row r="291">
          <cell r="B291" t="str">
            <v>계</v>
          </cell>
          <cell r="C291">
            <v>52</v>
          </cell>
          <cell r="F291">
            <v>0</v>
          </cell>
        </row>
        <row r="300">
          <cell r="G300">
            <v>4</v>
          </cell>
        </row>
      </sheetData>
      <sheetData sheetId="7"/>
      <sheetData sheetId="8"/>
      <sheetData sheetId="9"/>
      <sheetData sheetId="10"/>
      <sheetData sheetId="11">
        <row r="4">
          <cell r="B4" t="str">
            <v>호계3동 대림(아) 앞 육교</v>
          </cell>
        </row>
        <row r="5">
          <cell r="B5" t="str">
            <v>호계3동주민센터 앞 육교</v>
          </cell>
        </row>
        <row r="6">
          <cell r="B6" t="str">
            <v>범계동 신동아(아) 앞 육교</v>
          </cell>
        </row>
        <row r="7">
          <cell r="B7" t="str">
            <v>향림육교</v>
          </cell>
        </row>
        <row r="8">
          <cell r="B8" t="str">
            <v>호계3동 삼신아파트 앞 육교</v>
          </cell>
        </row>
        <row r="9">
          <cell r="B9" t="str">
            <v>안양남초교 앞 육교</v>
          </cell>
        </row>
        <row r="10">
          <cell r="B10" t="str">
            <v>평촌지하차도 위 육교</v>
          </cell>
        </row>
        <row r="11">
          <cell r="B11" t="str">
            <v>안양우체국사거리 육교</v>
          </cell>
        </row>
        <row r="12">
          <cell r="B12" t="str">
            <v>샘모루초교 앞 육교</v>
          </cell>
        </row>
        <row r="13">
          <cell r="B13" t="str">
            <v>중앙공원 앞 육교</v>
          </cell>
        </row>
        <row r="14">
          <cell r="B14" t="str">
            <v>롯데 향촌(아) 앞 육교</v>
          </cell>
        </row>
        <row r="15">
          <cell r="B15" t="str">
            <v>신촌동주민센터 앞 육교</v>
          </cell>
        </row>
        <row r="16">
          <cell r="B16" t="str">
            <v>농수산물도매시장 입구 앞 육교</v>
          </cell>
        </row>
        <row r="17">
          <cell r="B17" t="str">
            <v>중앙공원관리사무소 앞 육교</v>
          </cell>
        </row>
        <row r="18">
          <cell r="B18" t="str">
            <v>희성초교 앞 육교</v>
          </cell>
        </row>
        <row r="19">
          <cell r="B19" t="str">
            <v>부안초교 앞 육교</v>
          </cell>
        </row>
        <row r="20">
          <cell r="B20" t="str">
            <v>달안동행정복지센터 앞 육교</v>
          </cell>
        </row>
        <row r="21">
          <cell r="B21" t="str">
            <v>부흥초교 앞 육교</v>
          </cell>
        </row>
        <row r="22">
          <cell r="B22" t="str">
            <v>부림동행정복지센터 앞 육교</v>
          </cell>
        </row>
        <row r="23">
          <cell r="B23" t="str">
            <v>평안동행정복지센터 앞 육교</v>
          </cell>
        </row>
        <row r="24">
          <cell r="B24" t="str">
            <v>범계초교 앞 육교</v>
          </cell>
        </row>
        <row r="25">
          <cell r="B25" t="str">
            <v>귀인초교 앞 육교</v>
          </cell>
        </row>
        <row r="26">
          <cell r="B26" t="str">
            <v>범계중학교 앞 육교</v>
          </cell>
        </row>
        <row r="27">
          <cell r="B27" t="str">
            <v>명학역 앞 육교</v>
          </cell>
        </row>
        <row r="28">
          <cell r="B28" t="str">
            <v>박달삼거리 육교</v>
          </cell>
        </row>
        <row r="29">
          <cell r="B29" t="str">
            <v>진흥 육교</v>
          </cell>
        </row>
        <row r="30">
          <cell r="B30" t="str">
            <v>명학지하차도</v>
          </cell>
        </row>
        <row r="31">
          <cell r="B31" t="str">
            <v>예술공원지하차도</v>
          </cell>
        </row>
        <row r="32">
          <cell r="B32" t="str">
            <v>주접지하차도</v>
          </cell>
        </row>
        <row r="33">
          <cell r="B33" t="str">
            <v>청원지하차도</v>
          </cell>
        </row>
        <row r="34">
          <cell r="B34" t="str">
            <v>삼막지하차도</v>
          </cell>
        </row>
        <row r="35">
          <cell r="B35" t="str">
            <v>연현지하차도</v>
          </cell>
        </row>
        <row r="36">
          <cell r="B36" t="str">
            <v>범계지하차도</v>
          </cell>
        </row>
        <row r="37">
          <cell r="B37" t="str">
            <v>평촌지하차도</v>
          </cell>
        </row>
        <row r="38">
          <cell r="B38" t="str">
            <v>비산지하차도</v>
          </cell>
        </row>
        <row r="39">
          <cell r="B39" t="str">
            <v>일번가지하차도</v>
          </cell>
        </row>
        <row r="40">
          <cell r="B40" t="str">
            <v>호계지하차도</v>
          </cell>
        </row>
        <row r="41">
          <cell r="B41" t="str">
            <v>충훈터널</v>
          </cell>
        </row>
      </sheetData>
      <sheetData sheetId="1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TAL3"/>
      <sheetName val="#REF"/>
      <sheetName val="노임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표"/>
      <sheetName val="재료비"/>
      <sheetName val="경비총괄표"/>
      <sheetName val="1. 검사비외"/>
      <sheetName val="3.공사운영비"/>
      <sheetName val="2.외주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TOTAL_BOQ"/>
      <sheetName val="포장공"/>
      <sheetName val="원형맨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식재하위"/>
      <sheetName val="시설,관리하위"/>
      <sheetName val="일위(포장,우배수)"/>
      <sheetName val="광섬유,열주"/>
      <sheetName val="시설"/>
      <sheetName val="단산목록(L)"/>
      <sheetName val="단가산출(L)"/>
      <sheetName val="이식수상하차"/>
      <sheetName val="이식수운반"/>
      <sheetName val="단산목록(C)"/>
      <sheetName val="단가산출(C)"/>
      <sheetName val="단가산출(아스콘T=3)"/>
      <sheetName val="중기목록"/>
      <sheetName val="중기사용"/>
      <sheetName val="철거수량표"/>
      <sheetName val="이식수량표"/>
      <sheetName val="식재수량"/>
      <sheetName val="시설물수량표"/>
      <sheetName val="포장수량표"/>
      <sheetName val="단가조사(변경2)"/>
      <sheetName val="단가조사"/>
      <sheetName val="기초공"/>
      <sheetName val="기둥(원형)"/>
      <sheetName val="차액보증"/>
      <sheetName val="경산"/>
      <sheetName val="물가"/>
      <sheetName val="원가계산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안정계산"/>
      <sheetName val="단면검토"/>
      <sheetName val="ⴭⴭⴭⴭ"/>
      <sheetName val="일반공사"/>
      <sheetName val="덕전리"/>
      <sheetName val="입찰안"/>
      <sheetName val="보집계표"/>
      <sheetName val="토공A"/>
      <sheetName val="중기일위대가"/>
      <sheetName val="내역"/>
      <sheetName val="ilch"/>
      <sheetName val="말뚝물량"/>
      <sheetName val="5지구단위"/>
      <sheetName val="ABUT수량-A1"/>
      <sheetName val="정부노임단가"/>
      <sheetName val="001"/>
      <sheetName val="MOTOR"/>
      <sheetName val="표지 (2)"/>
      <sheetName val="내역서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#REF"/>
      <sheetName val="신우"/>
      <sheetName val="자재단가"/>
      <sheetName val="주차구획선수량"/>
      <sheetName val="집계표"/>
      <sheetName val="내역"/>
      <sheetName val="1.수인터널"/>
      <sheetName val="대치판정"/>
      <sheetName val="암거"/>
      <sheetName val="포장공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날개벽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철거산출근거"/>
      <sheetName val="전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내역서"/>
      <sheetName val="분수대수량산출서"/>
      <sheetName val="공량산출서"/>
      <sheetName val="단가비교표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사후분석(내역서단가기준)"/>
      <sheetName val="(실사조정)총괄"/>
    </sheetNames>
    <sheetDataSet>
      <sheetData sheetId="0" refreshError="1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DDD"/>
      <sheetName val="토공(우물통,기타) "/>
      <sheetName val="N賃率-職"/>
      <sheetName val="DATE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날개벽수량표"/>
      <sheetName val="원가서"/>
      <sheetName val="96보완계획7.12"/>
      <sheetName val="DB구축"/>
      <sheetName val="한강운반비"/>
      <sheetName val="일위"/>
      <sheetName val="도근좌표"/>
      <sheetName val="난간벽단위"/>
      <sheetName val="일위대가(1)"/>
      <sheetName val="집계표"/>
      <sheetName val="데리네이타현황"/>
      <sheetName val="조명시설"/>
      <sheetName val="N賃率-職"/>
      <sheetName val="내역서"/>
      <sheetName val="차액보증"/>
      <sheetName val="내역서단가산출용"/>
      <sheetName val="98수문일위"/>
      <sheetName val="DDD"/>
      <sheetName val="단가"/>
      <sheetName val="백호우계수"/>
      <sheetName val="#REF"/>
      <sheetName val="노임단가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차액보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목차"/>
      <sheetName val="날개벽수량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집계표"/>
      <sheetName val="토적표"/>
      <sheetName val="구조물공"/>
      <sheetName val="포장공 "/>
      <sheetName val="부대공 "/>
      <sheetName val="단위량"/>
      <sheetName val="표   지"/>
      <sheetName val="설계적용기준(5월)"/>
      <sheetName val="설계적용기준(10월)"/>
      <sheetName val="중기테이블"/>
      <sheetName val="단가산출서"/>
      <sheetName val="수량산출서"/>
      <sheetName val="단가대비표"/>
      <sheetName val="견적대비표"/>
      <sheetName val="실행철강하도"/>
      <sheetName val="인구"/>
      <sheetName val="환경평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이틀"/>
      <sheetName val="토공총괄"/>
      <sheetName val="자재집계(총괄)"/>
      <sheetName val="수리계산"/>
      <sheetName val="1공구"/>
      <sheetName val="자재집계"/>
      <sheetName val="토공총괄 (1)"/>
      <sheetName val="토적"/>
      <sheetName val="배수집(가)"/>
      <sheetName val="집수정"/>
      <sheetName val="종면벽"/>
      <sheetName val="배수관"/>
      <sheetName val="포장"/>
      <sheetName val="연결관"/>
      <sheetName val="2공구"/>
      <sheetName val="토공총괄 (2)"/>
      <sheetName val="토적(2)"/>
      <sheetName val="자재집계 (2)"/>
      <sheetName val="용수개거"/>
      <sheetName val="깨기"/>
      <sheetName val="Sheet2"/>
      <sheetName val="중검수량집계"/>
      <sheetName val="철근집계"/>
      <sheetName val="라멘산출"/>
      <sheetName val="라멘수량"/>
      <sheetName val="접속집계"/>
      <sheetName val="접속철근집계"/>
      <sheetName val="접속슬래브"/>
      <sheetName val="교명주1"/>
      <sheetName val="교명주2"/>
      <sheetName val="부대공수량"/>
      <sheetName val="공사표지판"/>
      <sheetName val="구조물공집"/>
      <sheetName val="반중집계"/>
      <sheetName val="반중집(성)"/>
      <sheetName val="반중2.0(성)"/>
      <sheetName val="반중력토공"/>
      <sheetName val="면벽집계"/>
      <sheetName val="면벽"/>
      <sheetName val="호안공"/>
      <sheetName val="돌망태단위수량"/>
      <sheetName val="돌망태토공시점"/>
      <sheetName val="돌망태토공종점"/>
      <sheetName val="단위수량"/>
      <sheetName val="자재집계표"/>
      <sheetName val="교량토공수량집계"/>
      <sheetName val="하상정지"/>
      <sheetName val="시점부벽체"/>
      <sheetName val="교각부벽체1"/>
      <sheetName val="교각부벽체2"/>
      <sheetName val="종점부벽체"/>
      <sheetName val="물푸기"/>
      <sheetName val="물돌리기"/>
      <sheetName val="교량수량집계"/>
      <sheetName val="교량철근집계"/>
      <sheetName val="교명주"/>
      <sheetName val="돌망태전개도"/>
      <sheetName val="구조물공"/>
      <sheetName val="U형옹벽"/>
      <sheetName val="신축집계"/>
      <sheetName val="U수집"/>
      <sheetName val="U단위수집"/>
      <sheetName val="부대공자재"/>
      <sheetName val="가설사무소"/>
      <sheetName val="표지판"/>
      <sheetName val="표지판수량"/>
      <sheetName val="차선도색"/>
      <sheetName val="상세"/>
      <sheetName val="노면표시"/>
      <sheetName val="가드레일"/>
      <sheetName val="측도수량집계"/>
      <sheetName val="측도산출근거"/>
      <sheetName val="측도"/>
      <sheetName val="가교수량집계"/>
      <sheetName val="배수공자재"/>
      <sheetName val="배수공"/>
      <sheetName val="L측단집"/>
      <sheetName val="도수로공"/>
      <sheetName val="플륨관"/>
      <sheetName val="풀륨단수"/>
      <sheetName val="VXXXXX"/>
      <sheetName val="상부자재집계"/>
      <sheetName val="상부공수량"/>
      <sheetName val="상부철근집계"/>
      <sheetName val="상부공"/>
      <sheetName val="빔수량집계표"/>
      <sheetName val="빔철근집계"/>
      <sheetName val="신축이음누수방지"/>
      <sheetName val="A1"/>
      <sheetName val="P1"/>
      <sheetName val="P2"/>
      <sheetName val="P3"/>
      <sheetName val="P4"/>
      <sheetName val="A2"/>
      <sheetName val="포장공자재"/>
      <sheetName val="포장공수량"/>
      <sheetName val="AC포장수량"/>
      <sheetName val="포장수량"/>
      <sheetName val="본선구간"/>
      <sheetName val="확폭구간"/>
      <sheetName val="접속도로구간"/>
      <sheetName val="포장연장조서"/>
      <sheetName val="동방층공제"/>
      <sheetName val="A당포장단수"/>
      <sheetName val="표준구간(A)"/>
      <sheetName val="가감구간(B)"/>
      <sheetName val="성토L구간(C)"/>
      <sheetName val="절토L구간(D)"/>
      <sheetName val="옹벽구간(E)"/>
      <sheetName val="표준구간(F)"/>
      <sheetName val="성토구간(G)"/>
      <sheetName val="수량집계"/>
      <sheetName val="BOX2.0x1.0"/>
      <sheetName val="브래킷"/>
      <sheetName val="난간수량"/>
      <sheetName val="박스(2.0x1.0)토공"/>
      <sheetName val="날개벽집계"/>
      <sheetName val="평형날개벽"/>
      <sheetName val="암거접속저판"/>
      <sheetName val="날개토집"/>
      <sheetName val="날개토단"/>
      <sheetName val="날개벽사각"/>
      <sheetName val="날개벽터파기단면"/>
      <sheetName val="날개단면"/>
      <sheetName val="상부공(상류)"/>
      <sheetName val="상부공(상류)철근"/>
      <sheetName val="슬래브(PF)(상류)"/>
      <sheetName val="슬래브(RC)(상류)"/>
      <sheetName val="확장슬래브(상류)"/>
      <sheetName val="상부공(하류)"/>
      <sheetName val="상부공(하류)철근"/>
      <sheetName val="슬래브(PF)(하류)"/>
      <sheetName val="슬래브(RC)(하류)"/>
      <sheetName val="확장슬래브(하류)"/>
      <sheetName val="배수공수량"/>
      <sheetName val="배수공 (2)"/>
      <sheetName val="배수집계"/>
      <sheetName val="박스수량"/>
      <sheetName val="구체수량"/>
      <sheetName val="구체철근"/>
      <sheetName val="산출근거"/>
      <sheetName val="신축이음단위"/>
      <sheetName val="난간집계"/>
      <sheetName val="난간산출"/>
      <sheetName val="자재집"/>
      <sheetName val="토공"/>
      <sheetName val="암거날개벽"/>
      <sheetName val="덕전리"/>
      <sheetName val="표지"/>
      <sheetName val="배수공집계표"/>
      <sheetName val="개거집계표"/>
      <sheetName val="U형개거list"/>
      <sheetName val="개거단위수량(0.5X0.5)"/>
      <sheetName val="개거단위수량(0.7X0.7)"/>
      <sheetName val="개거단위수량(1.0X1.0)"/>
      <sheetName val="개거복개list"/>
      <sheetName val="복개단위수량(0.5X0.5스틸)"/>
      <sheetName val="복개단위수량(0.5X0.5)"/>
      <sheetName val="복개단위수량(0.7X0.7)"/>
      <sheetName val="복개단위수량(1.0X1.0)"/>
      <sheetName val="배수관집계표"/>
      <sheetName val="유리섬유관부설내역"/>
      <sheetName val="날개벽재료"/>
      <sheetName val="날개벽토공"/>
      <sheetName val="날개벽단위(1)"/>
      <sheetName val="날개벽공제산식(1)"/>
      <sheetName val="날개벽공제산식(2)"/>
      <sheetName val="잔토산출식"/>
      <sheetName val="공제토산출식"/>
      <sheetName val="종배기초수집"/>
      <sheetName val="종배면벽단수"/>
      <sheetName val="집수정집계표"/>
      <sheetName val="집수정list"/>
      <sheetName val="집수정표준도"/>
      <sheetName val="산출근거 (2)"/>
      <sheetName val="집수정토공수량"/>
      <sheetName val="암거수량집계"/>
      <sheetName val="암거철근수량집계"/>
      <sheetName val="BOXLIST"/>
      <sheetName val="BOX(1.0x1.0)"/>
      <sheetName val="BOX(1.5x1.5)"/>
      <sheetName val="BOX(2.0x2.0)"/>
      <sheetName val="BOXW단수"/>
      <sheetName val="키흉벽단위수량"/>
      <sheetName val="사각철근량"/>
      <sheetName val="사각보강단수"/>
      <sheetName val="Sheet1"/>
      <sheetName val="조명시설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DC5B1-0B92-48BF-B55E-6F8DF1B5639B}">
  <sheetPr>
    <pageSetUpPr fitToPage="1"/>
  </sheetPr>
  <dimension ref="A1:M605"/>
  <sheetViews>
    <sheetView tabSelected="1" view="pageBreakPreview" zoomScaleNormal="100" zoomScaleSheetLayoutView="100" workbookViewId="0">
      <pane ySplit="4" topLeftCell="A5" activePane="bottomLeft" state="frozen"/>
      <selection activeCell="D28" sqref="D28"/>
      <selection pane="bottomLeft" activeCell="G2" sqref="G2:H2"/>
    </sheetView>
  </sheetViews>
  <sheetFormatPr defaultRowHeight="13.5"/>
  <cols>
    <col min="1" max="1" width="25.109375" style="52" customWidth="1"/>
    <col min="2" max="2" width="12.109375" style="52" bestFit="1" customWidth="1"/>
    <col min="3" max="3" width="8.88671875" style="83"/>
    <col min="4" max="4" width="8.88671875" style="52"/>
    <col min="5" max="10" width="10.33203125" style="52" customWidth="1"/>
    <col min="11" max="11" width="13.109375" style="52" customWidth="1"/>
    <col min="12" max="12" width="11.5546875" style="52" customWidth="1"/>
    <col min="13" max="13" width="12" style="52" customWidth="1"/>
    <col min="14" max="246" width="8.88671875" style="52"/>
    <col min="247" max="247" width="26.5546875" style="52" bestFit="1" customWidth="1"/>
    <col min="248" max="248" width="12.109375" style="52" bestFit="1" customWidth="1"/>
    <col min="249" max="250" width="8.88671875" style="52"/>
    <col min="251" max="258" width="10.33203125" style="52" customWidth="1"/>
    <col min="259" max="259" width="10.44140625" style="52" bestFit="1" customWidth="1"/>
    <col min="260" max="260" width="5.6640625" style="52" bestFit="1" customWidth="1"/>
    <col min="261" max="262" width="13.77734375" style="52" bestFit="1" customWidth="1"/>
    <col min="263" max="266" width="12.6640625" style="52" bestFit="1" customWidth="1"/>
    <col min="267" max="267" width="11.77734375" style="52" bestFit="1" customWidth="1"/>
    <col min="268" max="502" width="8.88671875" style="52"/>
    <col min="503" max="503" width="26.5546875" style="52" bestFit="1" customWidth="1"/>
    <col min="504" max="504" width="12.109375" style="52" bestFit="1" customWidth="1"/>
    <col min="505" max="506" width="8.88671875" style="52"/>
    <col min="507" max="514" width="10.33203125" style="52" customWidth="1"/>
    <col min="515" max="515" width="10.44140625" style="52" bestFit="1" customWidth="1"/>
    <col min="516" max="516" width="5.6640625" style="52" bestFit="1" customWidth="1"/>
    <col min="517" max="518" width="13.77734375" style="52" bestFit="1" customWidth="1"/>
    <col min="519" max="522" width="12.6640625" style="52" bestFit="1" customWidth="1"/>
    <col min="523" max="523" width="11.77734375" style="52" bestFit="1" customWidth="1"/>
    <col min="524" max="758" width="8.88671875" style="52"/>
    <col min="759" max="759" width="26.5546875" style="52" bestFit="1" customWidth="1"/>
    <col min="760" max="760" width="12.109375" style="52" bestFit="1" customWidth="1"/>
    <col min="761" max="762" width="8.88671875" style="52"/>
    <col min="763" max="770" width="10.33203125" style="52" customWidth="1"/>
    <col min="771" max="771" width="10.44140625" style="52" bestFit="1" customWidth="1"/>
    <col min="772" max="772" width="5.6640625" style="52" bestFit="1" customWidth="1"/>
    <col min="773" max="774" width="13.77734375" style="52" bestFit="1" customWidth="1"/>
    <col min="775" max="778" width="12.6640625" style="52" bestFit="1" customWidth="1"/>
    <col min="779" max="779" width="11.77734375" style="52" bestFit="1" customWidth="1"/>
    <col min="780" max="1014" width="8.88671875" style="52"/>
    <col min="1015" max="1015" width="26.5546875" style="52" bestFit="1" customWidth="1"/>
    <col min="1016" max="1016" width="12.109375" style="52" bestFit="1" customWidth="1"/>
    <col min="1017" max="1018" width="8.88671875" style="52"/>
    <col min="1019" max="1026" width="10.33203125" style="52" customWidth="1"/>
    <col min="1027" max="1027" width="10.44140625" style="52" bestFit="1" customWidth="1"/>
    <col min="1028" max="1028" width="5.6640625" style="52" bestFit="1" customWidth="1"/>
    <col min="1029" max="1030" width="13.77734375" style="52" bestFit="1" customWidth="1"/>
    <col min="1031" max="1034" width="12.6640625" style="52" bestFit="1" customWidth="1"/>
    <col min="1035" max="1035" width="11.77734375" style="52" bestFit="1" customWidth="1"/>
    <col min="1036" max="1270" width="8.88671875" style="52"/>
    <col min="1271" max="1271" width="26.5546875" style="52" bestFit="1" customWidth="1"/>
    <col min="1272" max="1272" width="12.109375" style="52" bestFit="1" customWidth="1"/>
    <col min="1273" max="1274" width="8.88671875" style="52"/>
    <col min="1275" max="1282" width="10.33203125" style="52" customWidth="1"/>
    <col min="1283" max="1283" width="10.44140625" style="52" bestFit="1" customWidth="1"/>
    <col min="1284" max="1284" width="5.6640625" style="52" bestFit="1" customWidth="1"/>
    <col min="1285" max="1286" width="13.77734375" style="52" bestFit="1" customWidth="1"/>
    <col min="1287" max="1290" width="12.6640625" style="52" bestFit="1" customWidth="1"/>
    <col min="1291" max="1291" width="11.77734375" style="52" bestFit="1" customWidth="1"/>
    <col min="1292" max="1526" width="8.88671875" style="52"/>
    <col min="1527" max="1527" width="26.5546875" style="52" bestFit="1" customWidth="1"/>
    <col min="1528" max="1528" width="12.109375" style="52" bestFit="1" customWidth="1"/>
    <col min="1529" max="1530" width="8.88671875" style="52"/>
    <col min="1531" max="1538" width="10.33203125" style="52" customWidth="1"/>
    <col min="1539" max="1539" width="10.44140625" style="52" bestFit="1" customWidth="1"/>
    <col min="1540" max="1540" width="5.6640625" style="52" bestFit="1" customWidth="1"/>
    <col min="1541" max="1542" width="13.77734375" style="52" bestFit="1" customWidth="1"/>
    <col min="1543" max="1546" width="12.6640625" style="52" bestFit="1" customWidth="1"/>
    <col min="1547" max="1547" width="11.77734375" style="52" bestFit="1" customWidth="1"/>
    <col min="1548" max="1782" width="8.88671875" style="52"/>
    <col min="1783" max="1783" width="26.5546875" style="52" bestFit="1" customWidth="1"/>
    <col min="1784" max="1784" width="12.109375" style="52" bestFit="1" customWidth="1"/>
    <col min="1785" max="1786" width="8.88671875" style="52"/>
    <col min="1787" max="1794" width="10.33203125" style="52" customWidth="1"/>
    <col min="1795" max="1795" width="10.44140625" style="52" bestFit="1" customWidth="1"/>
    <col min="1796" max="1796" width="5.6640625" style="52" bestFit="1" customWidth="1"/>
    <col min="1797" max="1798" width="13.77734375" style="52" bestFit="1" customWidth="1"/>
    <col min="1799" max="1802" width="12.6640625" style="52" bestFit="1" customWidth="1"/>
    <col min="1803" max="1803" width="11.77734375" style="52" bestFit="1" customWidth="1"/>
    <col min="1804" max="2038" width="8.88671875" style="52"/>
    <col min="2039" max="2039" width="26.5546875" style="52" bestFit="1" customWidth="1"/>
    <col min="2040" max="2040" width="12.109375" style="52" bestFit="1" customWidth="1"/>
    <col min="2041" max="2042" width="8.88671875" style="52"/>
    <col min="2043" max="2050" width="10.33203125" style="52" customWidth="1"/>
    <col min="2051" max="2051" width="10.44140625" style="52" bestFit="1" customWidth="1"/>
    <col min="2052" max="2052" width="5.6640625" style="52" bestFit="1" customWidth="1"/>
    <col min="2053" max="2054" width="13.77734375" style="52" bestFit="1" customWidth="1"/>
    <col min="2055" max="2058" width="12.6640625" style="52" bestFit="1" customWidth="1"/>
    <col min="2059" max="2059" width="11.77734375" style="52" bestFit="1" customWidth="1"/>
    <col min="2060" max="2294" width="8.88671875" style="52"/>
    <col min="2295" max="2295" width="26.5546875" style="52" bestFit="1" customWidth="1"/>
    <col min="2296" max="2296" width="12.109375" style="52" bestFit="1" customWidth="1"/>
    <col min="2297" max="2298" width="8.88671875" style="52"/>
    <col min="2299" max="2306" width="10.33203125" style="52" customWidth="1"/>
    <col min="2307" max="2307" width="10.44140625" style="52" bestFit="1" customWidth="1"/>
    <col min="2308" max="2308" width="5.6640625" style="52" bestFit="1" customWidth="1"/>
    <col min="2309" max="2310" width="13.77734375" style="52" bestFit="1" customWidth="1"/>
    <col min="2311" max="2314" width="12.6640625" style="52" bestFit="1" customWidth="1"/>
    <col min="2315" max="2315" width="11.77734375" style="52" bestFit="1" customWidth="1"/>
    <col min="2316" max="2550" width="8.88671875" style="52"/>
    <col min="2551" max="2551" width="26.5546875" style="52" bestFit="1" customWidth="1"/>
    <col min="2552" max="2552" width="12.109375" style="52" bestFit="1" customWidth="1"/>
    <col min="2553" max="2554" width="8.88671875" style="52"/>
    <col min="2555" max="2562" width="10.33203125" style="52" customWidth="1"/>
    <col min="2563" max="2563" width="10.44140625" style="52" bestFit="1" customWidth="1"/>
    <col min="2564" max="2564" width="5.6640625" style="52" bestFit="1" customWidth="1"/>
    <col min="2565" max="2566" width="13.77734375" style="52" bestFit="1" customWidth="1"/>
    <col min="2567" max="2570" width="12.6640625" style="52" bestFit="1" customWidth="1"/>
    <col min="2571" max="2571" width="11.77734375" style="52" bestFit="1" customWidth="1"/>
    <col min="2572" max="2806" width="8.88671875" style="52"/>
    <col min="2807" max="2807" width="26.5546875" style="52" bestFit="1" customWidth="1"/>
    <col min="2808" max="2808" width="12.109375" style="52" bestFit="1" customWidth="1"/>
    <col min="2809" max="2810" width="8.88671875" style="52"/>
    <col min="2811" max="2818" width="10.33203125" style="52" customWidth="1"/>
    <col min="2819" max="2819" width="10.44140625" style="52" bestFit="1" customWidth="1"/>
    <col min="2820" max="2820" width="5.6640625" style="52" bestFit="1" customWidth="1"/>
    <col min="2821" max="2822" width="13.77734375" style="52" bestFit="1" customWidth="1"/>
    <col min="2823" max="2826" width="12.6640625" style="52" bestFit="1" customWidth="1"/>
    <col min="2827" max="2827" width="11.77734375" style="52" bestFit="1" customWidth="1"/>
    <col min="2828" max="3062" width="8.88671875" style="52"/>
    <col min="3063" max="3063" width="26.5546875" style="52" bestFit="1" customWidth="1"/>
    <col min="3064" max="3064" width="12.109375" style="52" bestFit="1" customWidth="1"/>
    <col min="3065" max="3066" width="8.88671875" style="52"/>
    <col min="3067" max="3074" width="10.33203125" style="52" customWidth="1"/>
    <col min="3075" max="3075" width="10.44140625" style="52" bestFit="1" customWidth="1"/>
    <col min="3076" max="3076" width="5.6640625" style="52" bestFit="1" customWidth="1"/>
    <col min="3077" max="3078" width="13.77734375" style="52" bestFit="1" customWidth="1"/>
    <col min="3079" max="3082" width="12.6640625" style="52" bestFit="1" customWidth="1"/>
    <col min="3083" max="3083" width="11.77734375" style="52" bestFit="1" customWidth="1"/>
    <col min="3084" max="3318" width="8.88671875" style="52"/>
    <col min="3319" max="3319" width="26.5546875" style="52" bestFit="1" customWidth="1"/>
    <col min="3320" max="3320" width="12.109375" style="52" bestFit="1" customWidth="1"/>
    <col min="3321" max="3322" width="8.88671875" style="52"/>
    <col min="3323" max="3330" width="10.33203125" style="52" customWidth="1"/>
    <col min="3331" max="3331" width="10.44140625" style="52" bestFit="1" customWidth="1"/>
    <col min="3332" max="3332" width="5.6640625" style="52" bestFit="1" customWidth="1"/>
    <col min="3333" max="3334" width="13.77734375" style="52" bestFit="1" customWidth="1"/>
    <col min="3335" max="3338" width="12.6640625" style="52" bestFit="1" customWidth="1"/>
    <col min="3339" max="3339" width="11.77734375" style="52" bestFit="1" customWidth="1"/>
    <col min="3340" max="3574" width="8.88671875" style="52"/>
    <col min="3575" max="3575" width="26.5546875" style="52" bestFit="1" customWidth="1"/>
    <col min="3576" max="3576" width="12.109375" style="52" bestFit="1" customWidth="1"/>
    <col min="3577" max="3578" width="8.88671875" style="52"/>
    <col min="3579" max="3586" width="10.33203125" style="52" customWidth="1"/>
    <col min="3587" max="3587" width="10.44140625" style="52" bestFit="1" customWidth="1"/>
    <col min="3588" max="3588" width="5.6640625" style="52" bestFit="1" customWidth="1"/>
    <col min="3589" max="3590" width="13.77734375" style="52" bestFit="1" customWidth="1"/>
    <col min="3591" max="3594" width="12.6640625" style="52" bestFit="1" customWidth="1"/>
    <col min="3595" max="3595" width="11.77734375" style="52" bestFit="1" customWidth="1"/>
    <col min="3596" max="3830" width="8.88671875" style="52"/>
    <col min="3831" max="3831" width="26.5546875" style="52" bestFit="1" customWidth="1"/>
    <col min="3832" max="3832" width="12.109375" style="52" bestFit="1" customWidth="1"/>
    <col min="3833" max="3834" width="8.88671875" style="52"/>
    <col min="3835" max="3842" width="10.33203125" style="52" customWidth="1"/>
    <col min="3843" max="3843" width="10.44140625" style="52" bestFit="1" customWidth="1"/>
    <col min="3844" max="3844" width="5.6640625" style="52" bestFit="1" customWidth="1"/>
    <col min="3845" max="3846" width="13.77734375" style="52" bestFit="1" customWidth="1"/>
    <col min="3847" max="3850" width="12.6640625" style="52" bestFit="1" customWidth="1"/>
    <col min="3851" max="3851" width="11.77734375" style="52" bestFit="1" customWidth="1"/>
    <col min="3852" max="4086" width="8.88671875" style="52"/>
    <col min="4087" max="4087" width="26.5546875" style="52" bestFit="1" customWidth="1"/>
    <col min="4088" max="4088" width="12.109375" style="52" bestFit="1" customWidth="1"/>
    <col min="4089" max="4090" width="8.88671875" style="52"/>
    <col min="4091" max="4098" width="10.33203125" style="52" customWidth="1"/>
    <col min="4099" max="4099" width="10.44140625" style="52" bestFit="1" customWidth="1"/>
    <col min="4100" max="4100" width="5.6640625" style="52" bestFit="1" customWidth="1"/>
    <col min="4101" max="4102" width="13.77734375" style="52" bestFit="1" customWidth="1"/>
    <col min="4103" max="4106" width="12.6640625" style="52" bestFit="1" customWidth="1"/>
    <col min="4107" max="4107" width="11.77734375" style="52" bestFit="1" customWidth="1"/>
    <col min="4108" max="4342" width="8.88671875" style="52"/>
    <col min="4343" max="4343" width="26.5546875" style="52" bestFit="1" customWidth="1"/>
    <col min="4344" max="4344" width="12.109375" style="52" bestFit="1" customWidth="1"/>
    <col min="4345" max="4346" width="8.88671875" style="52"/>
    <col min="4347" max="4354" width="10.33203125" style="52" customWidth="1"/>
    <col min="4355" max="4355" width="10.44140625" style="52" bestFit="1" customWidth="1"/>
    <col min="4356" max="4356" width="5.6640625" style="52" bestFit="1" customWidth="1"/>
    <col min="4357" max="4358" width="13.77734375" style="52" bestFit="1" customWidth="1"/>
    <col min="4359" max="4362" width="12.6640625" style="52" bestFit="1" customWidth="1"/>
    <col min="4363" max="4363" width="11.77734375" style="52" bestFit="1" customWidth="1"/>
    <col min="4364" max="4598" width="8.88671875" style="52"/>
    <col min="4599" max="4599" width="26.5546875" style="52" bestFit="1" customWidth="1"/>
    <col min="4600" max="4600" width="12.109375" style="52" bestFit="1" customWidth="1"/>
    <col min="4601" max="4602" width="8.88671875" style="52"/>
    <col min="4603" max="4610" width="10.33203125" style="52" customWidth="1"/>
    <col min="4611" max="4611" width="10.44140625" style="52" bestFit="1" customWidth="1"/>
    <col min="4612" max="4612" width="5.6640625" style="52" bestFit="1" customWidth="1"/>
    <col min="4613" max="4614" width="13.77734375" style="52" bestFit="1" customWidth="1"/>
    <col min="4615" max="4618" width="12.6640625" style="52" bestFit="1" customWidth="1"/>
    <col min="4619" max="4619" width="11.77734375" style="52" bestFit="1" customWidth="1"/>
    <col min="4620" max="4854" width="8.88671875" style="52"/>
    <col min="4855" max="4855" width="26.5546875" style="52" bestFit="1" customWidth="1"/>
    <col min="4856" max="4856" width="12.109375" style="52" bestFit="1" customWidth="1"/>
    <col min="4857" max="4858" width="8.88671875" style="52"/>
    <col min="4859" max="4866" width="10.33203125" style="52" customWidth="1"/>
    <col min="4867" max="4867" width="10.44140625" style="52" bestFit="1" customWidth="1"/>
    <col min="4868" max="4868" width="5.6640625" style="52" bestFit="1" customWidth="1"/>
    <col min="4869" max="4870" width="13.77734375" style="52" bestFit="1" customWidth="1"/>
    <col min="4871" max="4874" width="12.6640625" style="52" bestFit="1" customWidth="1"/>
    <col min="4875" max="4875" width="11.77734375" style="52" bestFit="1" customWidth="1"/>
    <col min="4876" max="5110" width="8.88671875" style="52"/>
    <col min="5111" max="5111" width="26.5546875" style="52" bestFit="1" customWidth="1"/>
    <col min="5112" max="5112" width="12.109375" style="52" bestFit="1" customWidth="1"/>
    <col min="5113" max="5114" width="8.88671875" style="52"/>
    <col min="5115" max="5122" width="10.33203125" style="52" customWidth="1"/>
    <col min="5123" max="5123" width="10.44140625" style="52" bestFit="1" customWidth="1"/>
    <col min="5124" max="5124" width="5.6640625" style="52" bestFit="1" customWidth="1"/>
    <col min="5125" max="5126" width="13.77734375" style="52" bestFit="1" customWidth="1"/>
    <col min="5127" max="5130" width="12.6640625" style="52" bestFit="1" customWidth="1"/>
    <col min="5131" max="5131" width="11.77734375" style="52" bestFit="1" customWidth="1"/>
    <col min="5132" max="5366" width="8.88671875" style="52"/>
    <col min="5367" max="5367" width="26.5546875" style="52" bestFit="1" customWidth="1"/>
    <col min="5368" max="5368" width="12.109375" style="52" bestFit="1" customWidth="1"/>
    <col min="5369" max="5370" width="8.88671875" style="52"/>
    <col min="5371" max="5378" width="10.33203125" style="52" customWidth="1"/>
    <col min="5379" max="5379" width="10.44140625" style="52" bestFit="1" customWidth="1"/>
    <col min="5380" max="5380" width="5.6640625" style="52" bestFit="1" customWidth="1"/>
    <col min="5381" max="5382" width="13.77734375" style="52" bestFit="1" customWidth="1"/>
    <col min="5383" max="5386" width="12.6640625" style="52" bestFit="1" customWidth="1"/>
    <col min="5387" max="5387" width="11.77734375" style="52" bestFit="1" customWidth="1"/>
    <col min="5388" max="5622" width="8.88671875" style="52"/>
    <col min="5623" max="5623" width="26.5546875" style="52" bestFit="1" customWidth="1"/>
    <col min="5624" max="5624" width="12.109375" style="52" bestFit="1" customWidth="1"/>
    <col min="5625" max="5626" width="8.88671875" style="52"/>
    <col min="5627" max="5634" width="10.33203125" style="52" customWidth="1"/>
    <col min="5635" max="5635" width="10.44140625" style="52" bestFit="1" customWidth="1"/>
    <col min="5636" max="5636" width="5.6640625" style="52" bestFit="1" customWidth="1"/>
    <col min="5637" max="5638" width="13.77734375" style="52" bestFit="1" customWidth="1"/>
    <col min="5639" max="5642" width="12.6640625" style="52" bestFit="1" customWidth="1"/>
    <col min="5643" max="5643" width="11.77734375" style="52" bestFit="1" customWidth="1"/>
    <col min="5644" max="5878" width="8.88671875" style="52"/>
    <col min="5879" max="5879" width="26.5546875" style="52" bestFit="1" customWidth="1"/>
    <col min="5880" max="5880" width="12.109375" style="52" bestFit="1" customWidth="1"/>
    <col min="5881" max="5882" width="8.88671875" style="52"/>
    <col min="5883" max="5890" width="10.33203125" style="52" customWidth="1"/>
    <col min="5891" max="5891" width="10.44140625" style="52" bestFit="1" customWidth="1"/>
    <col min="5892" max="5892" width="5.6640625" style="52" bestFit="1" customWidth="1"/>
    <col min="5893" max="5894" width="13.77734375" style="52" bestFit="1" customWidth="1"/>
    <col min="5895" max="5898" width="12.6640625" style="52" bestFit="1" customWidth="1"/>
    <col min="5899" max="5899" width="11.77734375" style="52" bestFit="1" customWidth="1"/>
    <col min="5900" max="6134" width="8.88671875" style="52"/>
    <col min="6135" max="6135" width="26.5546875" style="52" bestFit="1" customWidth="1"/>
    <col min="6136" max="6136" width="12.109375" style="52" bestFit="1" customWidth="1"/>
    <col min="6137" max="6138" width="8.88671875" style="52"/>
    <col min="6139" max="6146" width="10.33203125" style="52" customWidth="1"/>
    <col min="6147" max="6147" width="10.44140625" style="52" bestFit="1" customWidth="1"/>
    <col min="6148" max="6148" width="5.6640625" style="52" bestFit="1" customWidth="1"/>
    <col min="6149" max="6150" width="13.77734375" style="52" bestFit="1" customWidth="1"/>
    <col min="6151" max="6154" width="12.6640625" style="52" bestFit="1" customWidth="1"/>
    <col min="6155" max="6155" width="11.77734375" style="52" bestFit="1" customWidth="1"/>
    <col min="6156" max="6390" width="8.88671875" style="52"/>
    <col min="6391" max="6391" width="26.5546875" style="52" bestFit="1" customWidth="1"/>
    <col min="6392" max="6392" width="12.109375" style="52" bestFit="1" customWidth="1"/>
    <col min="6393" max="6394" width="8.88671875" style="52"/>
    <col min="6395" max="6402" width="10.33203125" style="52" customWidth="1"/>
    <col min="6403" max="6403" width="10.44140625" style="52" bestFit="1" customWidth="1"/>
    <col min="6404" max="6404" width="5.6640625" style="52" bestFit="1" customWidth="1"/>
    <col min="6405" max="6406" width="13.77734375" style="52" bestFit="1" customWidth="1"/>
    <col min="6407" max="6410" width="12.6640625" style="52" bestFit="1" customWidth="1"/>
    <col min="6411" max="6411" width="11.77734375" style="52" bestFit="1" customWidth="1"/>
    <col min="6412" max="6646" width="8.88671875" style="52"/>
    <col min="6647" max="6647" width="26.5546875" style="52" bestFit="1" customWidth="1"/>
    <col min="6648" max="6648" width="12.109375" style="52" bestFit="1" customWidth="1"/>
    <col min="6649" max="6650" width="8.88671875" style="52"/>
    <col min="6651" max="6658" width="10.33203125" style="52" customWidth="1"/>
    <col min="6659" max="6659" width="10.44140625" style="52" bestFit="1" customWidth="1"/>
    <col min="6660" max="6660" width="5.6640625" style="52" bestFit="1" customWidth="1"/>
    <col min="6661" max="6662" width="13.77734375" style="52" bestFit="1" customWidth="1"/>
    <col min="6663" max="6666" width="12.6640625" style="52" bestFit="1" customWidth="1"/>
    <col min="6667" max="6667" width="11.77734375" style="52" bestFit="1" customWidth="1"/>
    <col min="6668" max="6902" width="8.88671875" style="52"/>
    <col min="6903" max="6903" width="26.5546875" style="52" bestFit="1" customWidth="1"/>
    <col min="6904" max="6904" width="12.109375" style="52" bestFit="1" customWidth="1"/>
    <col min="6905" max="6906" width="8.88671875" style="52"/>
    <col min="6907" max="6914" width="10.33203125" style="52" customWidth="1"/>
    <col min="6915" max="6915" width="10.44140625" style="52" bestFit="1" customWidth="1"/>
    <col min="6916" max="6916" width="5.6640625" style="52" bestFit="1" customWidth="1"/>
    <col min="6917" max="6918" width="13.77734375" style="52" bestFit="1" customWidth="1"/>
    <col min="6919" max="6922" width="12.6640625" style="52" bestFit="1" customWidth="1"/>
    <col min="6923" max="6923" width="11.77734375" style="52" bestFit="1" customWidth="1"/>
    <col min="6924" max="7158" width="8.88671875" style="52"/>
    <col min="7159" max="7159" width="26.5546875" style="52" bestFit="1" customWidth="1"/>
    <col min="7160" max="7160" width="12.109375" style="52" bestFit="1" customWidth="1"/>
    <col min="7161" max="7162" width="8.88671875" style="52"/>
    <col min="7163" max="7170" width="10.33203125" style="52" customWidth="1"/>
    <col min="7171" max="7171" width="10.44140625" style="52" bestFit="1" customWidth="1"/>
    <col min="7172" max="7172" width="5.6640625" style="52" bestFit="1" customWidth="1"/>
    <col min="7173" max="7174" width="13.77734375" style="52" bestFit="1" customWidth="1"/>
    <col min="7175" max="7178" width="12.6640625" style="52" bestFit="1" customWidth="1"/>
    <col min="7179" max="7179" width="11.77734375" style="52" bestFit="1" customWidth="1"/>
    <col min="7180" max="7414" width="8.88671875" style="52"/>
    <col min="7415" max="7415" width="26.5546875" style="52" bestFit="1" customWidth="1"/>
    <col min="7416" max="7416" width="12.109375" style="52" bestFit="1" customWidth="1"/>
    <col min="7417" max="7418" width="8.88671875" style="52"/>
    <col min="7419" max="7426" width="10.33203125" style="52" customWidth="1"/>
    <col min="7427" max="7427" width="10.44140625" style="52" bestFit="1" customWidth="1"/>
    <col min="7428" max="7428" width="5.6640625" style="52" bestFit="1" customWidth="1"/>
    <col min="7429" max="7430" width="13.77734375" style="52" bestFit="1" customWidth="1"/>
    <col min="7431" max="7434" width="12.6640625" style="52" bestFit="1" customWidth="1"/>
    <col min="7435" max="7435" width="11.77734375" style="52" bestFit="1" customWidth="1"/>
    <col min="7436" max="7670" width="8.88671875" style="52"/>
    <col min="7671" max="7671" width="26.5546875" style="52" bestFit="1" customWidth="1"/>
    <col min="7672" max="7672" width="12.109375" style="52" bestFit="1" customWidth="1"/>
    <col min="7673" max="7674" width="8.88671875" style="52"/>
    <col min="7675" max="7682" width="10.33203125" style="52" customWidth="1"/>
    <col min="7683" max="7683" width="10.44140625" style="52" bestFit="1" customWidth="1"/>
    <col min="7684" max="7684" width="5.6640625" style="52" bestFit="1" customWidth="1"/>
    <col min="7685" max="7686" width="13.77734375" style="52" bestFit="1" customWidth="1"/>
    <col min="7687" max="7690" width="12.6640625" style="52" bestFit="1" customWidth="1"/>
    <col min="7691" max="7691" width="11.77734375" style="52" bestFit="1" customWidth="1"/>
    <col min="7692" max="7926" width="8.88671875" style="52"/>
    <col min="7927" max="7927" width="26.5546875" style="52" bestFit="1" customWidth="1"/>
    <col min="7928" max="7928" width="12.109375" style="52" bestFit="1" customWidth="1"/>
    <col min="7929" max="7930" width="8.88671875" style="52"/>
    <col min="7931" max="7938" width="10.33203125" style="52" customWidth="1"/>
    <col min="7939" max="7939" width="10.44140625" style="52" bestFit="1" customWidth="1"/>
    <col min="7940" max="7940" width="5.6640625" style="52" bestFit="1" customWidth="1"/>
    <col min="7941" max="7942" width="13.77734375" style="52" bestFit="1" customWidth="1"/>
    <col min="7943" max="7946" width="12.6640625" style="52" bestFit="1" customWidth="1"/>
    <col min="7947" max="7947" width="11.77734375" style="52" bestFit="1" customWidth="1"/>
    <col min="7948" max="8182" width="8.88671875" style="52"/>
    <col min="8183" max="8183" width="26.5546875" style="52" bestFit="1" customWidth="1"/>
    <col min="8184" max="8184" width="12.109375" style="52" bestFit="1" customWidth="1"/>
    <col min="8185" max="8186" width="8.88671875" style="52"/>
    <col min="8187" max="8194" width="10.33203125" style="52" customWidth="1"/>
    <col min="8195" max="8195" width="10.44140625" style="52" bestFit="1" customWidth="1"/>
    <col min="8196" max="8196" width="5.6640625" style="52" bestFit="1" customWidth="1"/>
    <col min="8197" max="8198" width="13.77734375" style="52" bestFit="1" customWidth="1"/>
    <col min="8199" max="8202" width="12.6640625" style="52" bestFit="1" customWidth="1"/>
    <col min="8203" max="8203" width="11.77734375" style="52" bestFit="1" customWidth="1"/>
    <col min="8204" max="8438" width="8.88671875" style="52"/>
    <col min="8439" max="8439" width="26.5546875" style="52" bestFit="1" customWidth="1"/>
    <col min="8440" max="8440" width="12.109375" style="52" bestFit="1" customWidth="1"/>
    <col min="8441" max="8442" width="8.88671875" style="52"/>
    <col min="8443" max="8450" width="10.33203125" style="52" customWidth="1"/>
    <col min="8451" max="8451" width="10.44140625" style="52" bestFit="1" customWidth="1"/>
    <col min="8452" max="8452" width="5.6640625" style="52" bestFit="1" customWidth="1"/>
    <col min="8453" max="8454" width="13.77734375" style="52" bestFit="1" customWidth="1"/>
    <col min="8455" max="8458" width="12.6640625" style="52" bestFit="1" customWidth="1"/>
    <col min="8459" max="8459" width="11.77734375" style="52" bestFit="1" customWidth="1"/>
    <col min="8460" max="8694" width="8.88671875" style="52"/>
    <col min="8695" max="8695" width="26.5546875" style="52" bestFit="1" customWidth="1"/>
    <col min="8696" max="8696" width="12.109375" style="52" bestFit="1" customWidth="1"/>
    <col min="8697" max="8698" width="8.88671875" style="52"/>
    <col min="8699" max="8706" width="10.33203125" style="52" customWidth="1"/>
    <col min="8707" max="8707" width="10.44140625" style="52" bestFit="1" customWidth="1"/>
    <col min="8708" max="8708" width="5.6640625" style="52" bestFit="1" customWidth="1"/>
    <col min="8709" max="8710" width="13.77734375" style="52" bestFit="1" customWidth="1"/>
    <col min="8711" max="8714" width="12.6640625" style="52" bestFit="1" customWidth="1"/>
    <col min="8715" max="8715" width="11.77734375" style="52" bestFit="1" customWidth="1"/>
    <col min="8716" max="8950" width="8.88671875" style="52"/>
    <col min="8951" max="8951" width="26.5546875" style="52" bestFit="1" customWidth="1"/>
    <col min="8952" max="8952" width="12.109375" style="52" bestFit="1" customWidth="1"/>
    <col min="8953" max="8954" width="8.88671875" style="52"/>
    <col min="8955" max="8962" width="10.33203125" style="52" customWidth="1"/>
    <col min="8963" max="8963" width="10.44140625" style="52" bestFit="1" customWidth="1"/>
    <col min="8964" max="8964" width="5.6640625" style="52" bestFit="1" customWidth="1"/>
    <col min="8965" max="8966" width="13.77734375" style="52" bestFit="1" customWidth="1"/>
    <col min="8967" max="8970" width="12.6640625" style="52" bestFit="1" customWidth="1"/>
    <col min="8971" max="8971" width="11.77734375" style="52" bestFit="1" customWidth="1"/>
    <col min="8972" max="9206" width="8.88671875" style="52"/>
    <col min="9207" max="9207" width="26.5546875" style="52" bestFit="1" customWidth="1"/>
    <col min="9208" max="9208" width="12.109375" style="52" bestFit="1" customWidth="1"/>
    <col min="9209" max="9210" width="8.88671875" style="52"/>
    <col min="9211" max="9218" width="10.33203125" style="52" customWidth="1"/>
    <col min="9219" max="9219" width="10.44140625" style="52" bestFit="1" customWidth="1"/>
    <col min="9220" max="9220" width="5.6640625" style="52" bestFit="1" customWidth="1"/>
    <col min="9221" max="9222" width="13.77734375" style="52" bestFit="1" customWidth="1"/>
    <col min="9223" max="9226" width="12.6640625" style="52" bestFit="1" customWidth="1"/>
    <col min="9227" max="9227" width="11.77734375" style="52" bestFit="1" customWidth="1"/>
    <col min="9228" max="9462" width="8.88671875" style="52"/>
    <col min="9463" max="9463" width="26.5546875" style="52" bestFit="1" customWidth="1"/>
    <col min="9464" max="9464" width="12.109375" style="52" bestFit="1" customWidth="1"/>
    <col min="9465" max="9466" width="8.88671875" style="52"/>
    <col min="9467" max="9474" width="10.33203125" style="52" customWidth="1"/>
    <col min="9475" max="9475" width="10.44140625" style="52" bestFit="1" customWidth="1"/>
    <col min="9476" max="9476" width="5.6640625" style="52" bestFit="1" customWidth="1"/>
    <col min="9477" max="9478" width="13.77734375" style="52" bestFit="1" customWidth="1"/>
    <col min="9479" max="9482" width="12.6640625" style="52" bestFit="1" customWidth="1"/>
    <col min="9483" max="9483" width="11.77734375" style="52" bestFit="1" customWidth="1"/>
    <col min="9484" max="9718" width="8.88671875" style="52"/>
    <col min="9719" max="9719" width="26.5546875" style="52" bestFit="1" customWidth="1"/>
    <col min="9720" max="9720" width="12.109375" style="52" bestFit="1" customWidth="1"/>
    <col min="9721" max="9722" width="8.88671875" style="52"/>
    <col min="9723" max="9730" width="10.33203125" style="52" customWidth="1"/>
    <col min="9731" max="9731" width="10.44140625" style="52" bestFit="1" customWidth="1"/>
    <col min="9732" max="9732" width="5.6640625" style="52" bestFit="1" customWidth="1"/>
    <col min="9733" max="9734" width="13.77734375" style="52" bestFit="1" customWidth="1"/>
    <col min="9735" max="9738" width="12.6640625" style="52" bestFit="1" customWidth="1"/>
    <col min="9739" max="9739" width="11.77734375" style="52" bestFit="1" customWidth="1"/>
    <col min="9740" max="9974" width="8.88671875" style="52"/>
    <col min="9975" max="9975" width="26.5546875" style="52" bestFit="1" customWidth="1"/>
    <col min="9976" max="9976" width="12.109375" style="52" bestFit="1" customWidth="1"/>
    <col min="9977" max="9978" width="8.88671875" style="52"/>
    <col min="9979" max="9986" width="10.33203125" style="52" customWidth="1"/>
    <col min="9987" max="9987" width="10.44140625" style="52" bestFit="1" customWidth="1"/>
    <col min="9988" max="9988" width="5.6640625" style="52" bestFit="1" customWidth="1"/>
    <col min="9989" max="9990" width="13.77734375" style="52" bestFit="1" customWidth="1"/>
    <col min="9991" max="9994" width="12.6640625" style="52" bestFit="1" customWidth="1"/>
    <col min="9995" max="9995" width="11.77734375" style="52" bestFit="1" customWidth="1"/>
    <col min="9996" max="10230" width="8.88671875" style="52"/>
    <col min="10231" max="10231" width="26.5546875" style="52" bestFit="1" customWidth="1"/>
    <col min="10232" max="10232" width="12.109375" style="52" bestFit="1" customWidth="1"/>
    <col min="10233" max="10234" width="8.88671875" style="52"/>
    <col min="10235" max="10242" width="10.33203125" style="52" customWidth="1"/>
    <col min="10243" max="10243" width="10.44140625" style="52" bestFit="1" customWidth="1"/>
    <col min="10244" max="10244" width="5.6640625" style="52" bestFit="1" customWidth="1"/>
    <col min="10245" max="10246" width="13.77734375" style="52" bestFit="1" customWidth="1"/>
    <col min="10247" max="10250" width="12.6640625" style="52" bestFit="1" customWidth="1"/>
    <col min="10251" max="10251" width="11.77734375" style="52" bestFit="1" customWidth="1"/>
    <col min="10252" max="10486" width="8.88671875" style="52"/>
    <col min="10487" max="10487" width="26.5546875" style="52" bestFit="1" customWidth="1"/>
    <col min="10488" max="10488" width="12.109375" style="52" bestFit="1" customWidth="1"/>
    <col min="10489" max="10490" width="8.88671875" style="52"/>
    <col min="10491" max="10498" width="10.33203125" style="52" customWidth="1"/>
    <col min="10499" max="10499" width="10.44140625" style="52" bestFit="1" customWidth="1"/>
    <col min="10500" max="10500" width="5.6640625" style="52" bestFit="1" customWidth="1"/>
    <col min="10501" max="10502" width="13.77734375" style="52" bestFit="1" customWidth="1"/>
    <col min="10503" max="10506" width="12.6640625" style="52" bestFit="1" customWidth="1"/>
    <col min="10507" max="10507" width="11.77734375" style="52" bestFit="1" customWidth="1"/>
    <col min="10508" max="10742" width="8.88671875" style="52"/>
    <col min="10743" max="10743" width="26.5546875" style="52" bestFit="1" customWidth="1"/>
    <col min="10744" max="10744" width="12.109375" style="52" bestFit="1" customWidth="1"/>
    <col min="10745" max="10746" width="8.88671875" style="52"/>
    <col min="10747" max="10754" width="10.33203125" style="52" customWidth="1"/>
    <col min="10755" max="10755" width="10.44140625" style="52" bestFit="1" customWidth="1"/>
    <col min="10756" max="10756" width="5.6640625" style="52" bestFit="1" customWidth="1"/>
    <col min="10757" max="10758" width="13.77734375" style="52" bestFit="1" customWidth="1"/>
    <col min="10759" max="10762" width="12.6640625" style="52" bestFit="1" customWidth="1"/>
    <col min="10763" max="10763" width="11.77734375" style="52" bestFit="1" customWidth="1"/>
    <col min="10764" max="10998" width="8.88671875" style="52"/>
    <col min="10999" max="10999" width="26.5546875" style="52" bestFit="1" customWidth="1"/>
    <col min="11000" max="11000" width="12.109375" style="52" bestFit="1" customWidth="1"/>
    <col min="11001" max="11002" width="8.88671875" style="52"/>
    <col min="11003" max="11010" width="10.33203125" style="52" customWidth="1"/>
    <col min="11011" max="11011" width="10.44140625" style="52" bestFit="1" customWidth="1"/>
    <col min="11012" max="11012" width="5.6640625" style="52" bestFit="1" customWidth="1"/>
    <col min="11013" max="11014" width="13.77734375" style="52" bestFit="1" customWidth="1"/>
    <col min="11015" max="11018" width="12.6640625" style="52" bestFit="1" customWidth="1"/>
    <col min="11019" max="11019" width="11.77734375" style="52" bestFit="1" customWidth="1"/>
    <col min="11020" max="11254" width="8.88671875" style="52"/>
    <col min="11255" max="11255" width="26.5546875" style="52" bestFit="1" customWidth="1"/>
    <col min="11256" max="11256" width="12.109375" style="52" bestFit="1" customWidth="1"/>
    <col min="11257" max="11258" width="8.88671875" style="52"/>
    <col min="11259" max="11266" width="10.33203125" style="52" customWidth="1"/>
    <col min="11267" max="11267" width="10.44140625" style="52" bestFit="1" customWidth="1"/>
    <col min="11268" max="11268" width="5.6640625" style="52" bestFit="1" customWidth="1"/>
    <col min="11269" max="11270" width="13.77734375" style="52" bestFit="1" customWidth="1"/>
    <col min="11271" max="11274" width="12.6640625" style="52" bestFit="1" customWidth="1"/>
    <col min="11275" max="11275" width="11.77734375" style="52" bestFit="1" customWidth="1"/>
    <col min="11276" max="11510" width="8.88671875" style="52"/>
    <col min="11511" max="11511" width="26.5546875" style="52" bestFit="1" customWidth="1"/>
    <col min="11512" max="11512" width="12.109375" style="52" bestFit="1" customWidth="1"/>
    <col min="11513" max="11514" width="8.88671875" style="52"/>
    <col min="11515" max="11522" width="10.33203125" style="52" customWidth="1"/>
    <col min="11523" max="11523" width="10.44140625" style="52" bestFit="1" customWidth="1"/>
    <col min="11524" max="11524" width="5.6640625" style="52" bestFit="1" customWidth="1"/>
    <col min="11525" max="11526" width="13.77734375" style="52" bestFit="1" customWidth="1"/>
    <col min="11527" max="11530" width="12.6640625" style="52" bestFit="1" customWidth="1"/>
    <col min="11531" max="11531" width="11.77734375" style="52" bestFit="1" customWidth="1"/>
    <col min="11532" max="11766" width="8.88671875" style="52"/>
    <col min="11767" max="11767" width="26.5546875" style="52" bestFit="1" customWidth="1"/>
    <col min="11768" max="11768" width="12.109375" style="52" bestFit="1" customWidth="1"/>
    <col min="11769" max="11770" width="8.88671875" style="52"/>
    <col min="11771" max="11778" width="10.33203125" style="52" customWidth="1"/>
    <col min="11779" max="11779" width="10.44140625" style="52" bestFit="1" customWidth="1"/>
    <col min="11780" max="11780" width="5.6640625" style="52" bestFit="1" customWidth="1"/>
    <col min="11781" max="11782" width="13.77734375" style="52" bestFit="1" customWidth="1"/>
    <col min="11783" max="11786" width="12.6640625" style="52" bestFit="1" customWidth="1"/>
    <col min="11787" max="11787" width="11.77734375" style="52" bestFit="1" customWidth="1"/>
    <col min="11788" max="12022" width="8.88671875" style="52"/>
    <col min="12023" max="12023" width="26.5546875" style="52" bestFit="1" customWidth="1"/>
    <col min="12024" max="12024" width="12.109375" style="52" bestFit="1" customWidth="1"/>
    <col min="12025" max="12026" width="8.88671875" style="52"/>
    <col min="12027" max="12034" width="10.33203125" style="52" customWidth="1"/>
    <col min="12035" max="12035" width="10.44140625" style="52" bestFit="1" customWidth="1"/>
    <col min="12036" max="12036" width="5.6640625" style="52" bestFit="1" customWidth="1"/>
    <col min="12037" max="12038" width="13.77734375" style="52" bestFit="1" customWidth="1"/>
    <col min="12039" max="12042" width="12.6640625" style="52" bestFit="1" customWidth="1"/>
    <col min="12043" max="12043" width="11.77734375" style="52" bestFit="1" customWidth="1"/>
    <col min="12044" max="12278" width="8.88671875" style="52"/>
    <col min="12279" max="12279" width="26.5546875" style="52" bestFit="1" customWidth="1"/>
    <col min="12280" max="12280" width="12.109375" style="52" bestFit="1" customWidth="1"/>
    <col min="12281" max="12282" width="8.88671875" style="52"/>
    <col min="12283" max="12290" width="10.33203125" style="52" customWidth="1"/>
    <col min="12291" max="12291" width="10.44140625" style="52" bestFit="1" customWidth="1"/>
    <col min="12292" max="12292" width="5.6640625" style="52" bestFit="1" customWidth="1"/>
    <col min="12293" max="12294" width="13.77734375" style="52" bestFit="1" customWidth="1"/>
    <col min="12295" max="12298" width="12.6640625" style="52" bestFit="1" customWidth="1"/>
    <col min="12299" max="12299" width="11.77734375" style="52" bestFit="1" customWidth="1"/>
    <col min="12300" max="12534" width="8.88671875" style="52"/>
    <col min="12535" max="12535" width="26.5546875" style="52" bestFit="1" customWidth="1"/>
    <col min="12536" max="12536" width="12.109375" style="52" bestFit="1" customWidth="1"/>
    <col min="12537" max="12538" width="8.88671875" style="52"/>
    <col min="12539" max="12546" width="10.33203125" style="52" customWidth="1"/>
    <col min="12547" max="12547" width="10.44140625" style="52" bestFit="1" customWidth="1"/>
    <col min="12548" max="12548" width="5.6640625" style="52" bestFit="1" customWidth="1"/>
    <col min="12549" max="12550" width="13.77734375" style="52" bestFit="1" customWidth="1"/>
    <col min="12551" max="12554" width="12.6640625" style="52" bestFit="1" customWidth="1"/>
    <col min="12555" max="12555" width="11.77734375" style="52" bestFit="1" customWidth="1"/>
    <col min="12556" max="12790" width="8.88671875" style="52"/>
    <col min="12791" max="12791" width="26.5546875" style="52" bestFit="1" customWidth="1"/>
    <col min="12792" max="12792" width="12.109375" style="52" bestFit="1" customWidth="1"/>
    <col min="12793" max="12794" width="8.88671875" style="52"/>
    <col min="12795" max="12802" width="10.33203125" style="52" customWidth="1"/>
    <col min="12803" max="12803" width="10.44140625" style="52" bestFit="1" customWidth="1"/>
    <col min="12804" max="12804" width="5.6640625" style="52" bestFit="1" customWidth="1"/>
    <col min="12805" max="12806" width="13.77734375" style="52" bestFit="1" customWidth="1"/>
    <col min="12807" max="12810" width="12.6640625" style="52" bestFit="1" customWidth="1"/>
    <col min="12811" max="12811" width="11.77734375" style="52" bestFit="1" customWidth="1"/>
    <col min="12812" max="13046" width="8.88671875" style="52"/>
    <col min="13047" max="13047" width="26.5546875" style="52" bestFit="1" customWidth="1"/>
    <col min="13048" max="13048" width="12.109375" style="52" bestFit="1" customWidth="1"/>
    <col min="13049" max="13050" width="8.88671875" style="52"/>
    <col min="13051" max="13058" width="10.33203125" style="52" customWidth="1"/>
    <col min="13059" max="13059" width="10.44140625" style="52" bestFit="1" customWidth="1"/>
    <col min="13060" max="13060" width="5.6640625" style="52" bestFit="1" customWidth="1"/>
    <col min="13061" max="13062" width="13.77734375" style="52" bestFit="1" customWidth="1"/>
    <col min="13063" max="13066" width="12.6640625" style="52" bestFit="1" customWidth="1"/>
    <col min="13067" max="13067" width="11.77734375" style="52" bestFit="1" customWidth="1"/>
    <col min="13068" max="13302" width="8.88671875" style="52"/>
    <col min="13303" max="13303" width="26.5546875" style="52" bestFit="1" customWidth="1"/>
    <col min="13304" max="13304" width="12.109375" style="52" bestFit="1" customWidth="1"/>
    <col min="13305" max="13306" width="8.88671875" style="52"/>
    <col min="13307" max="13314" width="10.33203125" style="52" customWidth="1"/>
    <col min="13315" max="13315" width="10.44140625" style="52" bestFit="1" customWidth="1"/>
    <col min="13316" max="13316" width="5.6640625" style="52" bestFit="1" customWidth="1"/>
    <col min="13317" max="13318" width="13.77734375" style="52" bestFit="1" customWidth="1"/>
    <col min="13319" max="13322" width="12.6640625" style="52" bestFit="1" customWidth="1"/>
    <col min="13323" max="13323" width="11.77734375" style="52" bestFit="1" customWidth="1"/>
    <col min="13324" max="13558" width="8.88671875" style="52"/>
    <col min="13559" max="13559" width="26.5546875" style="52" bestFit="1" customWidth="1"/>
    <col min="13560" max="13560" width="12.109375" style="52" bestFit="1" customWidth="1"/>
    <col min="13561" max="13562" width="8.88671875" style="52"/>
    <col min="13563" max="13570" width="10.33203125" style="52" customWidth="1"/>
    <col min="13571" max="13571" width="10.44140625" style="52" bestFit="1" customWidth="1"/>
    <col min="13572" max="13572" width="5.6640625" style="52" bestFit="1" customWidth="1"/>
    <col min="13573" max="13574" width="13.77734375" style="52" bestFit="1" customWidth="1"/>
    <col min="13575" max="13578" width="12.6640625" style="52" bestFit="1" customWidth="1"/>
    <col min="13579" max="13579" width="11.77734375" style="52" bestFit="1" customWidth="1"/>
    <col min="13580" max="13814" width="8.88671875" style="52"/>
    <col min="13815" max="13815" width="26.5546875" style="52" bestFit="1" customWidth="1"/>
    <col min="13816" max="13816" width="12.109375" style="52" bestFit="1" customWidth="1"/>
    <col min="13817" max="13818" width="8.88671875" style="52"/>
    <col min="13819" max="13826" width="10.33203125" style="52" customWidth="1"/>
    <col min="13827" max="13827" width="10.44140625" style="52" bestFit="1" customWidth="1"/>
    <col min="13828" max="13828" width="5.6640625" style="52" bestFit="1" customWidth="1"/>
    <col min="13829" max="13830" width="13.77734375" style="52" bestFit="1" customWidth="1"/>
    <col min="13831" max="13834" width="12.6640625" style="52" bestFit="1" customWidth="1"/>
    <col min="13835" max="13835" width="11.77734375" style="52" bestFit="1" customWidth="1"/>
    <col min="13836" max="14070" width="8.88671875" style="52"/>
    <col min="14071" max="14071" width="26.5546875" style="52" bestFit="1" customWidth="1"/>
    <col min="14072" max="14072" width="12.109375" style="52" bestFit="1" customWidth="1"/>
    <col min="14073" max="14074" width="8.88671875" style="52"/>
    <col min="14075" max="14082" width="10.33203125" style="52" customWidth="1"/>
    <col min="14083" max="14083" width="10.44140625" style="52" bestFit="1" customWidth="1"/>
    <col min="14084" max="14084" width="5.6640625" style="52" bestFit="1" customWidth="1"/>
    <col min="14085" max="14086" width="13.77734375" style="52" bestFit="1" customWidth="1"/>
    <col min="14087" max="14090" width="12.6640625" style="52" bestFit="1" customWidth="1"/>
    <col min="14091" max="14091" width="11.77734375" style="52" bestFit="1" customWidth="1"/>
    <col min="14092" max="14326" width="8.88671875" style="52"/>
    <col min="14327" max="14327" width="26.5546875" style="52" bestFit="1" customWidth="1"/>
    <col min="14328" max="14328" width="12.109375" style="52" bestFit="1" customWidth="1"/>
    <col min="14329" max="14330" width="8.88671875" style="52"/>
    <col min="14331" max="14338" width="10.33203125" style="52" customWidth="1"/>
    <col min="14339" max="14339" width="10.44140625" style="52" bestFit="1" customWidth="1"/>
    <col min="14340" max="14340" width="5.6640625" style="52" bestFit="1" customWidth="1"/>
    <col min="14341" max="14342" width="13.77734375" style="52" bestFit="1" customWidth="1"/>
    <col min="14343" max="14346" width="12.6640625" style="52" bestFit="1" customWidth="1"/>
    <col min="14347" max="14347" width="11.77734375" style="52" bestFit="1" customWidth="1"/>
    <col min="14348" max="14582" width="8.88671875" style="52"/>
    <col min="14583" max="14583" width="26.5546875" style="52" bestFit="1" customWidth="1"/>
    <col min="14584" max="14584" width="12.109375" style="52" bestFit="1" customWidth="1"/>
    <col min="14585" max="14586" width="8.88671875" style="52"/>
    <col min="14587" max="14594" width="10.33203125" style="52" customWidth="1"/>
    <col min="14595" max="14595" width="10.44140625" style="52" bestFit="1" customWidth="1"/>
    <col min="14596" max="14596" width="5.6640625" style="52" bestFit="1" customWidth="1"/>
    <col min="14597" max="14598" width="13.77734375" style="52" bestFit="1" customWidth="1"/>
    <col min="14599" max="14602" width="12.6640625" style="52" bestFit="1" customWidth="1"/>
    <col min="14603" max="14603" width="11.77734375" style="52" bestFit="1" customWidth="1"/>
    <col min="14604" max="14838" width="8.88671875" style="52"/>
    <col min="14839" max="14839" width="26.5546875" style="52" bestFit="1" customWidth="1"/>
    <col min="14840" max="14840" width="12.109375" style="52" bestFit="1" customWidth="1"/>
    <col min="14841" max="14842" width="8.88671875" style="52"/>
    <col min="14843" max="14850" width="10.33203125" style="52" customWidth="1"/>
    <col min="14851" max="14851" width="10.44140625" style="52" bestFit="1" customWidth="1"/>
    <col min="14852" max="14852" width="5.6640625" style="52" bestFit="1" customWidth="1"/>
    <col min="14853" max="14854" width="13.77734375" style="52" bestFit="1" customWidth="1"/>
    <col min="14855" max="14858" width="12.6640625" style="52" bestFit="1" customWidth="1"/>
    <col min="14859" max="14859" width="11.77734375" style="52" bestFit="1" customWidth="1"/>
    <col min="14860" max="15094" width="8.88671875" style="52"/>
    <col min="15095" max="15095" width="26.5546875" style="52" bestFit="1" customWidth="1"/>
    <col min="15096" max="15096" width="12.109375" style="52" bestFit="1" customWidth="1"/>
    <col min="15097" max="15098" width="8.88671875" style="52"/>
    <col min="15099" max="15106" width="10.33203125" style="52" customWidth="1"/>
    <col min="15107" max="15107" width="10.44140625" style="52" bestFit="1" customWidth="1"/>
    <col min="15108" max="15108" width="5.6640625" style="52" bestFit="1" customWidth="1"/>
    <col min="15109" max="15110" width="13.77734375" style="52" bestFit="1" customWidth="1"/>
    <col min="15111" max="15114" width="12.6640625" style="52" bestFit="1" customWidth="1"/>
    <col min="15115" max="15115" width="11.77734375" style="52" bestFit="1" customWidth="1"/>
    <col min="15116" max="15350" width="8.88671875" style="52"/>
    <col min="15351" max="15351" width="26.5546875" style="52" bestFit="1" customWidth="1"/>
    <col min="15352" max="15352" width="12.109375" style="52" bestFit="1" customWidth="1"/>
    <col min="15353" max="15354" width="8.88671875" style="52"/>
    <col min="15355" max="15362" width="10.33203125" style="52" customWidth="1"/>
    <col min="15363" max="15363" width="10.44140625" style="52" bestFit="1" customWidth="1"/>
    <col min="15364" max="15364" width="5.6640625" style="52" bestFit="1" customWidth="1"/>
    <col min="15365" max="15366" width="13.77734375" style="52" bestFit="1" customWidth="1"/>
    <col min="15367" max="15370" width="12.6640625" style="52" bestFit="1" customWidth="1"/>
    <col min="15371" max="15371" width="11.77734375" style="52" bestFit="1" customWidth="1"/>
    <col min="15372" max="15606" width="8.88671875" style="52"/>
    <col min="15607" max="15607" width="26.5546875" style="52" bestFit="1" customWidth="1"/>
    <col min="15608" max="15608" width="12.109375" style="52" bestFit="1" customWidth="1"/>
    <col min="15609" max="15610" width="8.88671875" style="52"/>
    <col min="15611" max="15618" width="10.33203125" style="52" customWidth="1"/>
    <col min="15619" max="15619" width="10.44140625" style="52" bestFit="1" customWidth="1"/>
    <col min="15620" max="15620" width="5.6640625" style="52" bestFit="1" customWidth="1"/>
    <col min="15621" max="15622" width="13.77734375" style="52" bestFit="1" customWidth="1"/>
    <col min="15623" max="15626" width="12.6640625" style="52" bestFit="1" customWidth="1"/>
    <col min="15627" max="15627" width="11.77734375" style="52" bestFit="1" customWidth="1"/>
    <col min="15628" max="15862" width="8.88671875" style="52"/>
    <col min="15863" max="15863" width="26.5546875" style="52" bestFit="1" customWidth="1"/>
    <col min="15864" max="15864" width="12.109375" style="52" bestFit="1" customWidth="1"/>
    <col min="15865" max="15866" width="8.88671875" style="52"/>
    <col min="15867" max="15874" width="10.33203125" style="52" customWidth="1"/>
    <col min="15875" max="15875" width="10.44140625" style="52" bestFit="1" customWidth="1"/>
    <col min="15876" max="15876" width="5.6640625" style="52" bestFit="1" customWidth="1"/>
    <col min="15877" max="15878" width="13.77734375" style="52" bestFit="1" customWidth="1"/>
    <col min="15879" max="15882" width="12.6640625" style="52" bestFit="1" customWidth="1"/>
    <col min="15883" max="15883" width="11.77734375" style="52" bestFit="1" customWidth="1"/>
    <col min="15884" max="16118" width="8.88671875" style="52"/>
    <col min="16119" max="16119" width="26.5546875" style="52" bestFit="1" customWidth="1"/>
    <col min="16120" max="16120" width="12.109375" style="52" bestFit="1" customWidth="1"/>
    <col min="16121" max="16122" width="8.88671875" style="52"/>
    <col min="16123" max="16130" width="10.33203125" style="52" customWidth="1"/>
    <col min="16131" max="16131" width="10.44140625" style="52" bestFit="1" customWidth="1"/>
    <col min="16132" max="16132" width="5.6640625" style="52" bestFit="1" customWidth="1"/>
    <col min="16133" max="16134" width="13.77734375" style="52" bestFit="1" customWidth="1"/>
    <col min="16135" max="16138" width="12.6640625" style="52" bestFit="1" customWidth="1"/>
    <col min="16139" max="16139" width="11.77734375" style="52" bestFit="1" customWidth="1"/>
    <col min="16140" max="16384" width="8.88671875" style="52"/>
  </cols>
  <sheetData>
    <row r="1" spans="1:13" ht="36" customHeight="1">
      <c r="A1" s="51" t="s">
        <v>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ht="33" customHeight="1">
      <c r="A2" s="53" t="s">
        <v>57</v>
      </c>
      <c r="B2" s="53" t="s">
        <v>36</v>
      </c>
      <c r="C2" s="54" t="s">
        <v>33</v>
      </c>
      <c r="D2" s="53" t="s">
        <v>34</v>
      </c>
      <c r="E2" s="53" t="s">
        <v>53</v>
      </c>
      <c r="F2" s="53" t="s">
        <v>31</v>
      </c>
      <c r="G2" s="53" t="s">
        <v>56</v>
      </c>
      <c r="H2" s="53" t="s">
        <v>31</v>
      </c>
      <c r="I2" s="53" t="s">
        <v>0</v>
      </c>
      <c r="J2" s="53" t="s">
        <v>31</v>
      </c>
      <c r="K2" s="53" t="s">
        <v>55</v>
      </c>
      <c r="L2" s="53" t="s">
        <v>31</v>
      </c>
      <c r="M2" s="53" t="s">
        <v>30</v>
      </c>
    </row>
    <row r="3" spans="1:13" ht="33" customHeight="1">
      <c r="A3" s="55" t="s">
        <v>31</v>
      </c>
      <c r="B3" s="55" t="s">
        <v>31</v>
      </c>
      <c r="C3" s="56" t="s">
        <v>31</v>
      </c>
      <c r="D3" s="55" t="s">
        <v>31</v>
      </c>
      <c r="E3" s="57" t="s">
        <v>38</v>
      </c>
      <c r="F3" s="57" t="s">
        <v>39</v>
      </c>
      <c r="G3" s="57" t="s">
        <v>38</v>
      </c>
      <c r="H3" s="57" t="s">
        <v>39</v>
      </c>
      <c r="I3" s="57" t="s">
        <v>38</v>
      </c>
      <c r="J3" s="57" t="s">
        <v>39</v>
      </c>
      <c r="K3" s="57" t="s">
        <v>38</v>
      </c>
      <c r="L3" s="57" t="s">
        <v>39</v>
      </c>
      <c r="M3" s="55" t="s">
        <v>31</v>
      </c>
    </row>
    <row r="4" spans="1:13" ht="33" customHeight="1">
      <c r="A4" s="58" t="s">
        <v>76</v>
      </c>
      <c r="B4" s="59"/>
      <c r="C4" s="60">
        <v>1</v>
      </c>
      <c r="D4" s="61" t="s">
        <v>3</v>
      </c>
      <c r="E4" s="62"/>
      <c r="F4" s="63">
        <f>H4+J4+L4</f>
        <v>0</v>
      </c>
      <c r="G4" s="62"/>
      <c r="H4" s="63">
        <f>H49</f>
        <v>0</v>
      </c>
      <c r="I4" s="62"/>
      <c r="J4" s="63">
        <f>J49</f>
        <v>0</v>
      </c>
      <c r="K4" s="62"/>
      <c r="L4" s="63">
        <f>L49</f>
        <v>0</v>
      </c>
      <c r="M4" s="61" t="s">
        <v>31</v>
      </c>
    </row>
    <row r="5" spans="1:13" ht="20.100000000000001" customHeight="1">
      <c r="A5" s="64" t="str">
        <f>'[49]시설물 제원'!B4</f>
        <v>호계3동 대림(아) 앞 육교</v>
      </c>
      <c r="B5" s="61"/>
      <c r="C5" s="60">
        <v>1</v>
      </c>
      <c r="D5" s="61" t="s">
        <v>3</v>
      </c>
      <c r="E5" s="63"/>
      <c r="F5" s="63"/>
      <c r="G5" s="63"/>
      <c r="H5" s="63"/>
      <c r="I5" s="63"/>
      <c r="J5" s="63"/>
      <c r="K5" s="63"/>
      <c r="L5" s="63"/>
      <c r="M5" s="61"/>
    </row>
    <row r="6" spans="1:13" ht="20.100000000000001" customHeight="1">
      <c r="A6" s="64" t="str">
        <f>'[49]시설물 제원'!B5</f>
        <v>호계3동주민센터 앞 육교</v>
      </c>
      <c r="B6" s="61"/>
      <c r="C6" s="60">
        <v>1</v>
      </c>
      <c r="D6" s="61" t="s">
        <v>3</v>
      </c>
      <c r="E6" s="63"/>
      <c r="F6" s="63"/>
      <c r="G6" s="63"/>
      <c r="H6" s="63"/>
      <c r="I6" s="63"/>
      <c r="J6" s="63"/>
      <c r="K6" s="63"/>
      <c r="L6" s="63"/>
      <c r="M6" s="61"/>
    </row>
    <row r="7" spans="1:13" ht="20.100000000000001" customHeight="1">
      <c r="A7" s="64" t="str">
        <f>'[49]시설물 제원'!B6</f>
        <v>범계동 신동아(아) 앞 육교</v>
      </c>
      <c r="B7" s="61"/>
      <c r="C7" s="60">
        <v>1</v>
      </c>
      <c r="D7" s="61" t="s">
        <v>3</v>
      </c>
      <c r="E7" s="63"/>
      <c r="F7" s="63"/>
      <c r="G7" s="63"/>
      <c r="H7" s="63"/>
      <c r="I7" s="63"/>
      <c r="J7" s="63"/>
      <c r="K7" s="63"/>
      <c r="L7" s="63"/>
      <c r="M7" s="61"/>
    </row>
    <row r="8" spans="1:13" ht="20.100000000000001" customHeight="1">
      <c r="A8" s="64" t="str">
        <f>'[49]시설물 제원'!B7</f>
        <v>향림육교</v>
      </c>
      <c r="B8" s="61"/>
      <c r="C8" s="60">
        <v>1</v>
      </c>
      <c r="D8" s="61" t="s">
        <v>3</v>
      </c>
      <c r="E8" s="63"/>
      <c r="F8" s="63"/>
      <c r="G8" s="63"/>
      <c r="H8" s="63"/>
      <c r="I8" s="63"/>
      <c r="J8" s="63"/>
      <c r="K8" s="63"/>
      <c r="L8" s="63"/>
      <c r="M8" s="61"/>
    </row>
    <row r="9" spans="1:13" ht="20.100000000000001" customHeight="1">
      <c r="A9" s="64" t="str">
        <f>'[49]시설물 제원'!B8</f>
        <v>호계3동 삼신아파트 앞 육교</v>
      </c>
      <c r="B9" s="61"/>
      <c r="C9" s="60">
        <v>1</v>
      </c>
      <c r="D9" s="61" t="s">
        <v>3</v>
      </c>
      <c r="E9" s="63"/>
      <c r="F9" s="63"/>
      <c r="G9" s="63"/>
      <c r="H9" s="63"/>
      <c r="I9" s="63"/>
      <c r="J9" s="63"/>
      <c r="K9" s="63"/>
      <c r="L9" s="63"/>
      <c r="M9" s="61"/>
    </row>
    <row r="10" spans="1:13" ht="20.100000000000001" customHeight="1">
      <c r="A10" s="64" t="str">
        <f>'[49]시설물 제원'!B9</f>
        <v>안양남초교 앞 육교</v>
      </c>
      <c r="B10" s="61"/>
      <c r="C10" s="60">
        <v>1</v>
      </c>
      <c r="D10" s="61" t="s">
        <v>3</v>
      </c>
      <c r="E10" s="63"/>
      <c r="F10" s="63"/>
      <c r="G10" s="63"/>
      <c r="H10" s="63"/>
      <c r="I10" s="63"/>
      <c r="J10" s="63"/>
      <c r="K10" s="63"/>
      <c r="L10" s="63"/>
      <c r="M10" s="61"/>
    </row>
    <row r="11" spans="1:13" ht="20.100000000000001" customHeight="1">
      <c r="A11" s="64" t="str">
        <f>'[49]시설물 제원'!B10</f>
        <v>평촌지하차도 위 육교</v>
      </c>
      <c r="B11" s="61"/>
      <c r="C11" s="60">
        <v>1</v>
      </c>
      <c r="D11" s="61" t="s">
        <v>3</v>
      </c>
      <c r="E11" s="63"/>
      <c r="F11" s="63"/>
      <c r="G11" s="63"/>
      <c r="H11" s="63"/>
      <c r="I11" s="63"/>
      <c r="J11" s="63"/>
      <c r="K11" s="63"/>
      <c r="L11" s="63"/>
      <c r="M11" s="61"/>
    </row>
    <row r="12" spans="1:13" ht="20.100000000000001" customHeight="1">
      <c r="A12" s="64" t="str">
        <f>'[49]시설물 제원'!B11</f>
        <v>안양우체국사거리 육교</v>
      </c>
      <c r="B12" s="61"/>
      <c r="C12" s="60">
        <v>1</v>
      </c>
      <c r="D12" s="61" t="s">
        <v>3</v>
      </c>
      <c r="E12" s="63"/>
      <c r="F12" s="63"/>
      <c r="G12" s="63"/>
      <c r="H12" s="63"/>
      <c r="I12" s="63"/>
      <c r="J12" s="63"/>
      <c r="K12" s="63"/>
      <c r="L12" s="63"/>
      <c r="M12" s="61"/>
    </row>
    <row r="13" spans="1:13" ht="20.100000000000001" customHeight="1">
      <c r="A13" s="64" t="str">
        <f>'[49]시설물 제원'!B12</f>
        <v>샘모루초교 앞 육교</v>
      </c>
      <c r="B13" s="61"/>
      <c r="C13" s="60">
        <v>1</v>
      </c>
      <c r="D13" s="61" t="s">
        <v>3</v>
      </c>
      <c r="E13" s="63"/>
      <c r="F13" s="63"/>
      <c r="G13" s="63"/>
      <c r="H13" s="63"/>
      <c r="I13" s="63"/>
      <c r="J13" s="63"/>
      <c r="K13" s="63"/>
      <c r="L13" s="63"/>
      <c r="M13" s="61"/>
    </row>
    <row r="14" spans="1:13" ht="20.100000000000001" customHeight="1">
      <c r="A14" s="64" t="str">
        <f>'[49]시설물 제원'!B13</f>
        <v>중앙공원 앞 육교</v>
      </c>
      <c r="B14" s="61"/>
      <c r="C14" s="60">
        <v>1</v>
      </c>
      <c r="D14" s="61" t="s">
        <v>3</v>
      </c>
      <c r="E14" s="63"/>
      <c r="F14" s="63"/>
      <c r="G14" s="63"/>
      <c r="H14" s="63"/>
      <c r="I14" s="63"/>
      <c r="J14" s="63"/>
      <c r="K14" s="63"/>
      <c r="L14" s="63"/>
      <c r="M14" s="61"/>
    </row>
    <row r="15" spans="1:13" ht="20.100000000000001" customHeight="1">
      <c r="A15" s="64" t="str">
        <f>'[49]시설물 제원'!B14</f>
        <v>롯데 향촌(아) 앞 육교</v>
      </c>
      <c r="B15" s="61"/>
      <c r="C15" s="60">
        <v>1</v>
      </c>
      <c r="D15" s="61" t="s">
        <v>3</v>
      </c>
      <c r="E15" s="63"/>
      <c r="F15" s="63"/>
      <c r="G15" s="63"/>
      <c r="H15" s="63"/>
      <c r="I15" s="63"/>
      <c r="J15" s="63"/>
      <c r="K15" s="63"/>
      <c r="L15" s="63"/>
      <c r="M15" s="61"/>
    </row>
    <row r="16" spans="1:13" ht="20.100000000000001" customHeight="1">
      <c r="A16" s="64" t="str">
        <f>'[49]시설물 제원'!B15</f>
        <v>신촌동주민센터 앞 육교</v>
      </c>
      <c r="B16" s="65"/>
      <c r="C16" s="60">
        <v>1</v>
      </c>
      <c r="D16" s="61" t="s">
        <v>3</v>
      </c>
      <c r="E16" s="63"/>
      <c r="F16" s="63"/>
      <c r="G16" s="63"/>
      <c r="H16" s="63"/>
      <c r="I16" s="63"/>
      <c r="J16" s="63"/>
      <c r="K16" s="63"/>
      <c r="L16" s="63"/>
      <c r="M16" s="61"/>
    </row>
    <row r="17" spans="1:13" ht="20.100000000000001" customHeight="1">
      <c r="A17" s="64" t="str">
        <f>'[49]시설물 제원'!B16</f>
        <v>농수산물도매시장 입구 앞 육교</v>
      </c>
      <c r="B17" s="61"/>
      <c r="C17" s="60">
        <v>1</v>
      </c>
      <c r="D17" s="61" t="s">
        <v>3</v>
      </c>
      <c r="E17" s="63"/>
      <c r="F17" s="63"/>
      <c r="G17" s="63"/>
      <c r="H17" s="63"/>
      <c r="I17" s="63"/>
      <c r="J17" s="63"/>
      <c r="K17" s="63"/>
      <c r="L17" s="63"/>
      <c r="M17" s="61"/>
    </row>
    <row r="18" spans="1:13" ht="20.100000000000001" customHeight="1">
      <c r="A18" s="64" t="str">
        <f>'[49]시설물 제원'!B17</f>
        <v>중앙공원관리사무소 앞 육교</v>
      </c>
      <c r="B18" s="61"/>
      <c r="C18" s="60">
        <v>1</v>
      </c>
      <c r="D18" s="61" t="s">
        <v>3</v>
      </c>
      <c r="E18" s="63"/>
      <c r="F18" s="63"/>
      <c r="G18" s="63"/>
      <c r="H18" s="63"/>
      <c r="I18" s="63"/>
      <c r="J18" s="63"/>
      <c r="K18" s="63"/>
      <c r="L18" s="63"/>
      <c r="M18" s="61"/>
    </row>
    <row r="19" spans="1:13" ht="20.100000000000001" customHeight="1">
      <c r="A19" s="64" t="str">
        <f>'[49]시설물 제원'!B18</f>
        <v>희성초교 앞 육교</v>
      </c>
      <c r="B19" s="61"/>
      <c r="C19" s="60">
        <v>1</v>
      </c>
      <c r="D19" s="61" t="s">
        <v>3</v>
      </c>
      <c r="E19" s="63"/>
      <c r="F19" s="63"/>
      <c r="G19" s="63"/>
      <c r="H19" s="63"/>
      <c r="I19" s="63"/>
      <c r="J19" s="63"/>
      <c r="K19" s="63"/>
      <c r="L19" s="63"/>
      <c r="M19" s="61"/>
    </row>
    <row r="20" spans="1:13" ht="20.100000000000001" customHeight="1">
      <c r="A20" s="64" t="str">
        <f>'[49]시설물 제원'!B19</f>
        <v>부안초교 앞 육교</v>
      </c>
      <c r="B20" s="61"/>
      <c r="C20" s="60">
        <v>1</v>
      </c>
      <c r="D20" s="61" t="s">
        <v>3</v>
      </c>
      <c r="E20" s="63"/>
      <c r="F20" s="63"/>
      <c r="G20" s="63"/>
      <c r="H20" s="63"/>
      <c r="I20" s="63"/>
      <c r="J20" s="63"/>
      <c r="K20" s="63"/>
      <c r="L20" s="63"/>
      <c r="M20" s="61"/>
    </row>
    <row r="21" spans="1:13" ht="20.100000000000001" customHeight="1">
      <c r="A21" s="64" t="str">
        <f>'[49]시설물 제원'!B20</f>
        <v>달안동행정복지센터 앞 육교</v>
      </c>
      <c r="B21" s="61"/>
      <c r="C21" s="60">
        <v>1</v>
      </c>
      <c r="D21" s="61" t="s">
        <v>3</v>
      </c>
      <c r="E21" s="63"/>
      <c r="F21" s="63"/>
      <c r="G21" s="63"/>
      <c r="H21" s="63"/>
      <c r="I21" s="63"/>
      <c r="J21" s="63"/>
      <c r="K21" s="63"/>
      <c r="L21" s="63"/>
      <c r="M21" s="61"/>
    </row>
    <row r="22" spans="1:13" ht="20.100000000000001" customHeight="1">
      <c r="A22" s="64" t="str">
        <f>'[49]시설물 제원'!B21</f>
        <v>부흥초교 앞 육교</v>
      </c>
      <c r="B22" s="61"/>
      <c r="C22" s="60">
        <v>1</v>
      </c>
      <c r="D22" s="61" t="s">
        <v>3</v>
      </c>
      <c r="E22" s="63"/>
      <c r="F22" s="63"/>
      <c r="G22" s="63"/>
      <c r="H22" s="63"/>
      <c r="I22" s="63"/>
      <c r="J22" s="63"/>
      <c r="K22" s="63"/>
      <c r="L22" s="63"/>
      <c r="M22" s="61"/>
    </row>
    <row r="23" spans="1:13" ht="20.100000000000001" customHeight="1">
      <c r="A23" s="64" t="str">
        <f>'[49]시설물 제원'!B22</f>
        <v>부림동행정복지센터 앞 육교</v>
      </c>
      <c r="B23" s="61"/>
      <c r="C23" s="60">
        <v>1</v>
      </c>
      <c r="D23" s="61" t="s">
        <v>3</v>
      </c>
      <c r="E23" s="63"/>
      <c r="F23" s="63"/>
      <c r="G23" s="63"/>
      <c r="H23" s="63"/>
      <c r="I23" s="63"/>
      <c r="J23" s="63"/>
      <c r="K23" s="63"/>
      <c r="L23" s="63"/>
      <c r="M23" s="61"/>
    </row>
    <row r="24" spans="1:13" ht="20.100000000000001" customHeight="1">
      <c r="A24" s="64" t="str">
        <f>'[49]시설물 제원'!B23</f>
        <v>평안동행정복지센터 앞 육교</v>
      </c>
      <c r="B24" s="61"/>
      <c r="C24" s="60">
        <v>1</v>
      </c>
      <c r="D24" s="61" t="s">
        <v>3</v>
      </c>
      <c r="E24" s="63"/>
      <c r="F24" s="63"/>
      <c r="G24" s="63"/>
      <c r="H24" s="63"/>
      <c r="I24" s="63"/>
      <c r="J24" s="63"/>
      <c r="K24" s="63"/>
      <c r="L24" s="63"/>
      <c r="M24" s="61"/>
    </row>
    <row r="25" spans="1:13" ht="20.100000000000001" customHeight="1">
      <c r="A25" s="64" t="str">
        <f>'[49]시설물 제원'!B24</f>
        <v>범계초교 앞 육교</v>
      </c>
      <c r="B25" s="61"/>
      <c r="C25" s="60">
        <v>1</v>
      </c>
      <c r="D25" s="61" t="s">
        <v>3</v>
      </c>
      <c r="E25" s="63"/>
      <c r="F25" s="63"/>
      <c r="G25" s="63"/>
      <c r="H25" s="63"/>
      <c r="I25" s="63"/>
      <c r="J25" s="63"/>
      <c r="K25" s="63"/>
      <c r="L25" s="63"/>
      <c r="M25" s="61"/>
    </row>
    <row r="26" spans="1:13" ht="20.100000000000001" customHeight="1">
      <c r="A26" s="64" t="str">
        <f>'[49]시설물 제원'!B25</f>
        <v>귀인초교 앞 육교</v>
      </c>
      <c r="B26" s="61"/>
      <c r="C26" s="60">
        <v>1</v>
      </c>
      <c r="D26" s="61" t="s">
        <v>3</v>
      </c>
      <c r="E26" s="63"/>
      <c r="F26" s="63"/>
      <c r="G26" s="63"/>
      <c r="H26" s="63"/>
      <c r="I26" s="63"/>
      <c r="J26" s="63"/>
      <c r="K26" s="63"/>
      <c r="L26" s="63"/>
      <c r="M26" s="61"/>
    </row>
    <row r="27" spans="1:13" s="70" customFormat="1" ht="20.100000000000001" customHeight="1">
      <c r="A27" s="66" t="str">
        <f>'[49]시설물 제원'!B26</f>
        <v>범계중학교 앞 육교</v>
      </c>
      <c r="B27" s="67"/>
      <c r="C27" s="68">
        <v>1</v>
      </c>
      <c r="D27" s="67" t="s">
        <v>3</v>
      </c>
      <c r="E27" s="69"/>
      <c r="F27" s="69"/>
      <c r="G27" s="69"/>
      <c r="H27" s="69"/>
      <c r="I27" s="69"/>
      <c r="J27" s="69"/>
      <c r="K27" s="69"/>
      <c r="L27" s="69"/>
      <c r="M27" s="67"/>
    </row>
    <row r="28" spans="1:13" ht="20.100000000000001" customHeight="1">
      <c r="A28" s="64" t="str">
        <f>'[49]시설물 제원'!B27</f>
        <v>명학역 앞 육교</v>
      </c>
      <c r="B28" s="61"/>
      <c r="C28" s="60">
        <v>1</v>
      </c>
      <c r="D28" s="61" t="s">
        <v>3</v>
      </c>
      <c r="E28" s="63"/>
      <c r="F28" s="63"/>
      <c r="G28" s="63"/>
      <c r="H28" s="63"/>
      <c r="I28" s="63"/>
      <c r="J28" s="63"/>
      <c r="K28" s="63"/>
      <c r="L28" s="63"/>
      <c r="M28" s="61"/>
    </row>
    <row r="29" spans="1:13" ht="20.100000000000001" customHeight="1">
      <c r="A29" s="64" t="str">
        <f>'[49]시설물 제원'!B28</f>
        <v>박달삼거리 육교</v>
      </c>
      <c r="B29" s="61"/>
      <c r="C29" s="60">
        <v>1</v>
      </c>
      <c r="D29" s="61" t="s">
        <v>3</v>
      </c>
      <c r="E29" s="63"/>
      <c r="F29" s="63"/>
      <c r="G29" s="63"/>
      <c r="H29" s="63"/>
      <c r="I29" s="63"/>
      <c r="J29" s="63"/>
      <c r="K29" s="63"/>
      <c r="L29" s="63"/>
      <c r="M29" s="61"/>
    </row>
    <row r="30" spans="1:13" ht="20.100000000000001" customHeight="1">
      <c r="A30" s="64" t="str">
        <f>'[49]시설물 제원'!B29</f>
        <v>진흥 육교</v>
      </c>
      <c r="B30" s="61"/>
      <c r="C30" s="60">
        <v>1</v>
      </c>
      <c r="D30" s="61" t="s">
        <v>3</v>
      </c>
      <c r="E30" s="63"/>
      <c r="F30" s="63"/>
      <c r="G30" s="63"/>
      <c r="H30" s="63"/>
      <c r="I30" s="63"/>
      <c r="J30" s="63"/>
      <c r="K30" s="63"/>
      <c r="L30" s="63"/>
      <c r="M30" s="61"/>
    </row>
    <row r="31" spans="1:13" ht="20.100000000000001" customHeight="1">
      <c r="A31" s="64" t="str">
        <f>'[49]시설물 제원'!B30</f>
        <v>명학지하차도</v>
      </c>
      <c r="B31" s="61"/>
      <c r="C31" s="60">
        <v>1</v>
      </c>
      <c r="D31" s="61" t="s">
        <v>3</v>
      </c>
      <c r="E31" s="63"/>
      <c r="F31" s="63"/>
      <c r="G31" s="63"/>
      <c r="H31" s="63"/>
      <c r="I31" s="63"/>
      <c r="J31" s="63"/>
      <c r="K31" s="63"/>
      <c r="L31" s="63"/>
      <c r="M31" s="61"/>
    </row>
    <row r="32" spans="1:13" ht="20.100000000000001" customHeight="1">
      <c r="A32" s="64" t="str">
        <f>'[49]시설물 제원'!B31</f>
        <v>예술공원지하차도</v>
      </c>
      <c r="B32" s="61"/>
      <c r="C32" s="60">
        <v>1</v>
      </c>
      <c r="D32" s="61" t="s">
        <v>3</v>
      </c>
      <c r="E32" s="63"/>
      <c r="F32" s="63"/>
      <c r="G32" s="63"/>
      <c r="H32" s="63"/>
      <c r="I32" s="63"/>
      <c r="J32" s="63"/>
      <c r="K32" s="63"/>
      <c r="L32" s="63"/>
      <c r="M32" s="61"/>
    </row>
    <row r="33" spans="1:13" s="70" customFormat="1" ht="20.100000000000001" customHeight="1">
      <c r="A33" s="64" t="str">
        <f>'[49]시설물 제원'!B32</f>
        <v>주접지하차도</v>
      </c>
      <c r="B33" s="67"/>
      <c r="C33" s="68">
        <v>1</v>
      </c>
      <c r="D33" s="67" t="s">
        <v>3</v>
      </c>
      <c r="E33" s="69"/>
      <c r="F33" s="69"/>
      <c r="G33" s="69"/>
      <c r="H33" s="69"/>
      <c r="I33" s="69"/>
      <c r="J33" s="69"/>
      <c r="K33" s="69"/>
      <c r="L33" s="69"/>
      <c r="M33" s="67"/>
    </row>
    <row r="34" spans="1:13" ht="20.100000000000001" customHeight="1">
      <c r="A34" s="64" t="str">
        <f>'[49]시설물 제원'!B33</f>
        <v>청원지하차도</v>
      </c>
      <c r="B34" s="61"/>
      <c r="C34" s="60">
        <v>1</v>
      </c>
      <c r="D34" s="61" t="s">
        <v>3</v>
      </c>
      <c r="E34" s="63"/>
      <c r="F34" s="63"/>
      <c r="G34" s="63"/>
      <c r="H34" s="63"/>
      <c r="I34" s="63"/>
      <c r="J34" s="63"/>
      <c r="K34" s="63"/>
      <c r="L34" s="63"/>
      <c r="M34" s="61"/>
    </row>
    <row r="35" spans="1:13" s="70" customFormat="1" ht="20.100000000000001" customHeight="1">
      <c r="A35" s="64" t="str">
        <f>'[49]시설물 제원'!B34</f>
        <v>삼막지하차도</v>
      </c>
      <c r="B35" s="67"/>
      <c r="C35" s="68">
        <v>1</v>
      </c>
      <c r="D35" s="67" t="s">
        <v>3</v>
      </c>
      <c r="E35" s="69"/>
      <c r="F35" s="69"/>
      <c r="G35" s="69"/>
      <c r="H35" s="69"/>
      <c r="I35" s="69"/>
      <c r="J35" s="69"/>
      <c r="K35" s="69"/>
      <c r="L35" s="69"/>
      <c r="M35" s="67"/>
    </row>
    <row r="36" spans="1:13" s="70" customFormat="1" ht="20.100000000000001" customHeight="1">
      <c r="A36" s="64" t="str">
        <f>'[49]시설물 제원'!B35</f>
        <v>연현지하차도</v>
      </c>
      <c r="B36" s="67"/>
      <c r="C36" s="68">
        <v>1</v>
      </c>
      <c r="D36" s="67" t="s">
        <v>3</v>
      </c>
      <c r="E36" s="69"/>
      <c r="F36" s="69"/>
      <c r="G36" s="69"/>
      <c r="H36" s="69"/>
      <c r="I36" s="69"/>
      <c r="J36" s="69"/>
      <c r="K36" s="69"/>
      <c r="L36" s="69"/>
      <c r="M36" s="67"/>
    </row>
    <row r="37" spans="1:13" s="70" customFormat="1" ht="20.100000000000001" customHeight="1">
      <c r="A37" s="64" t="str">
        <f>'[49]시설물 제원'!B36</f>
        <v>범계지하차도</v>
      </c>
      <c r="B37" s="67"/>
      <c r="C37" s="68">
        <v>1</v>
      </c>
      <c r="D37" s="67" t="s">
        <v>3</v>
      </c>
      <c r="E37" s="69"/>
      <c r="F37" s="69"/>
      <c r="G37" s="69"/>
      <c r="H37" s="69"/>
      <c r="I37" s="69"/>
      <c r="J37" s="69"/>
      <c r="K37" s="69"/>
      <c r="L37" s="69"/>
      <c r="M37" s="67"/>
    </row>
    <row r="38" spans="1:13" s="70" customFormat="1" ht="20.100000000000001" customHeight="1">
      <c r="A38" s="64" t="str">
        <f>'[49]시설물 제원'!B37</f>
        <v>평촌지하차도</v>
      </c>
      <c r="B38" s="67"/>
      <c r="C38" s="68">
        <v>1</v>
      </c>
      <c r="D38" s="67" t="s">
        <v>3</v>
      </c>
      <c r="E38" s="69"/>
      <c r="F38" s="69"/>
      <c r="G38" s="69"/>
      <c r="H38" s="69"/>
      <c r="I38" s="69"/>
      <c r="J38" s="69"/>
      <c r="K38" s="69"/>
      <c r="L38" s="69"/>
      <c r="M38" s="67"/>
    </row>
    <row r="39" spans="1:13" s="70" customFormat="1" ht="20.100000000000001" customHeight="1">
      <c r="A39" s="64" t="str">
        <f>'[49]시설물 제원'!B38</f>
        <v>비산지하차도</v>
      </c>
      <c r="B39" s="67"/>
      <c r="C39" s="68">
        <v>1</v>
      </c>
      <c r="D39" s="67" t="s">
        <v>3</v>
      </c>
      <c r="E39" s="69"/>
      <c r="F39" s="69"/>
      <c r="G39" s="69"/>
      <c r="H39" s="69"/>
      <c r="I39" s="69"/>
      <c r="J39" s="69"/>
      <c r="K39" s="69"/>
      <c r="L39" s="69"/>
      <c r="M39" s="67"/>
    </row>
    <row r="40" spans="1:13" s="70" customFormat="1" ht="20.100000000000001" customHeight="1">
      <c r="A40" s="64" t="str">
        <f>'[49]시설물 제원'!B39</f>
        <v>일번가지하차도</v>
      </c>
      <c r="B40" s="67"/>
      <c r="C40" s="68">
        <v>1</v>
      </c>
      <c r="D40" s="67" t="s">
        <v>3</v>
      </c>
      <c r="E40" s="69"/>
      <c r="F40" s="69"/>
      <c r="G40" s="69"/>
      <c r="H40" s="69"/>
      <c r="I40" s="69"/>
      <c r="J40" s="69"/>
      <c r="K40" s="69"/>
      <c r="L40" s="69"/>
      <c r="M40" s="67"/>
    </row>
    <row r="41" spans="1:13" s="70" customFormat="1" ht="20.100000000000001" customHeight="1">
      <c r="A41" s="64" t="str">
        <f>'[49]시설물 제원'!B40</f>
        <v>호계지하차도</v>
      </c>
      <c r="B41" s="67"/>
      <c r="C41" s="68">
        <v>1</v>
      </c>
      <c r="D41" s="67" t="s">
        <v>3</v>
      </c>
      <c r="E41" s="69"/>
      <c r="F41" s="69"/>
      <c r="G41" s="69"/>
      <c r="H41" s="69"/>
      <c r="I41" s="69"/>
      <c r="J41" s="69"/>
      <c r="K41" s="69"/>
      <c r="L41" s="69"/>
      <c r="M41" s="67"/>
    </row>
    <row r="42" spans="1:13" s="70" customFormat="1" ht="20.100000000000001" customHeight="1">
      <c r="A42" s="64" t="str">
        <f>'[49]시설물 제원'!B41</f>
        <v>충훈터널</v>
      </c>
      <c r="B42" s="67"/>
      <c r="C42" s="68">
        <v>1</v>
      </c>
      <c r="D42" s="67" t="s">
        <v>3</v>
      </c>
      <c r="E42" s="69"/>
      <c r="F42" s="69"/>
      <c r="G42" s="69"/>
      <c r="H42" s="69"/>
      <c r="I42" s="69"/>
      <c r="J42" s="69"/>
      <c r="K42" s="69"/>
      <c r="L42" s="69"/>
      <c r="M42" s="67"/>
    </row>
    <row r="43" spans="1:13" s="70" customFormat="1" ht="20.100000000000001" customHeight="1">
      <c r="A43" s="62" t="s">
        <v>77</v>
      </c>
      <c r="B43" s="67"/>
      <c r="C43" s="68">
        <v>1</v>
      </c>
      <c r="D43" s="67" t="s">
        <v>78</v>
      </c>
      <c r="E43" s="69"/>
      <c r="F43" s="69"/>
      <c r="G43" s="69"/>
      <c r="H43" s="69"/>
      <c r="I43" s="69"/>
      <c r="J43" s="69"/>
      <c r="K43" s="69"/>
      <c r="L43" s="69"/>
      <c r="M43" s="67"/>
    </row>
    <row r="44" spans="1:13" ht="20.100000000000001" customHeight="1">
      <c r="A44" s="61" t="s">
        <v>17</v>
      </c>
      <c r="B44" s="61" t="s">
        <v>31</v>
      </c>
      <c r="C44" s="60"/>
      <c r="D44" s="61" t="s">
        <v>31</v>
      </c>
      <c r="E44" s="63"/>
      <c r="F44" s="63"/>
      <c r="G44" s="57"/>
      <c r="H44" s="63"/>
      <c r="I44" s="57"/>
      <c r="J44" s="63"/>
      <c r="K44" s="57"/>
      <c r="L44" s="63"/>
      <c r="M44" s="61"/>
    </row>
    <row r="45" spans="1:13" ht="20.100000000000001" customHeight="1">
      <c r="A45" s="61" t="s">
        <v>61</v>
      </c>
      <c r="B45" s="61"/>
      <c r="C45" s="60">
        <v>1</v>
      </c>
      <c r="D45" s="61" t="s">
        <v>3</v>
      </c>
      <c r="E45" s="63"/>
      <c r="F45" s="63"/>
      <c r="G45" s="57"/>
      <c r="H45" s="63"/>
      <c r="I45" s="57"/>
      <c r="J45" s="63"/>
      <c r="K45" s="57"/>
      <c r="L45" s="71"/>
      <c r="M45" s="61"/>
    </row>
    <row r="46" spans="1:13" ht="20.100000000000001" customHeight="1">
      <c r="A46" s="61" t="s">
        <v>60</v>
      </c>
      <c r="B46" s="61"/>
      <c r="C46" s="60"/>
      <c r="D46" s="61"/>
      <c r="E46" s="63"/>
      <c r="F46" s="63"/>
      <c r="G46" s="63"/>
      <c r="H46" s="63"/>
      <c r="I46" s="63"/>
      <c r="J46" s="63"/>
      <c r="K46" s="63"/>
      <c r="L46" s="63"/>
      <c r="M46" s="61"/>
    </row>
    <row r="47" spans="1:13" ht="20.100000000000001" customHeight="1">
      <c r="A47" s="61" t="s">
        <v>59</v>
      </c>
      <c r="B47" s="61"/>
      <c r="C47" s="60"/>
      <c r="D47" s="61"/>
      <c r="E47" s="63"/>
      <c r="F47" s="63"/>
      <c r="G47" s="57"/>
      <c r="H47" s="63"/>
      <c r="I47" s="57"/>
      <c r="J47" s="63"/>
      <c r="K47" s="57"/>
      <c r="L47" s="63"/>
      <c r="M47" s="57"/>
    </row>
    <row r="48" spans="1:13" ht="20.100000000000001" customHeight="1">
      <c r="A48" s="61" t="s">
        <v>18</v>
      </c>
      <c r="B48" s="61" t="s">
        <v>27</v>
      </c>
      <c r="C48" s="60">
        <v>1</v>
      </c>
      <c r="D48" s="61" t="s">
        <v>3</v>
      </c>
      <c r="E48" s="63"/>
      <c r="F48" s="63"/>
      <c r="G48" s="57"/>
      <c r="H48" s="63"/>
      <c r="I48" s="57"/>
      <c r="J48" s="63"/>
      <c r="K48" s="57"/>
      <c r="L48" s="63"/>
      <c r="M48" s="61"/>
    </row>
    <row r="49" spans="1:13" ht="20.100000000000001" customHeight="1">
      <c r="A49" s="61" t="s">
        <v>66</v>
      </c>
      <c r="B49" s="61" t="s">
        <v>31</v>
      </c>
      <c r="C49" s="72"/>
      <c r="D49" s="61" t="s">
        <v>31</v>
      </c>
      <c r="E49" s="63"/>
      <c r="F49" s="63"/>
      <c r="G49" s="57"/>
      <c r="H49" s="63"/>
      <c r="I49" s="57"/>
      <c r="J49" s="63"/>
      <c r="K49" s="57"/>
      <c r="L49" s="63"/>
      <c r="M49" s="61"/>
    </row>
    <row r="50" spans="1:13" ht="20.100000000000001" customHeight="1">
      <c r="A50" s="61"/>
      <c r="B50" s="61"/>
      <c r="C50" s="72"/>
      <c r="D50" s="61"/>
      <c r="E50" s="63"/>
      <c r="F50" s="63"/>
      <c r="G50" s="57"/>
      <c r="H50" s="63"/>
      <c r="I50" s="57"/>
      <c r="J50" s="63"/>
      <c r="K50" s="57"/>
      <c r="L50" s="63"/>
      <c r="M50" s="61"/>
    </row>
    <row r="51" spans="1:13" ht="20.100000000000001" customHeight="1">
      <c r="A51" s="61"/>
      <c r="B51" s="61"/>
      <c r="C51" s="60"/>
      <c r="D51" s="61"/>
      <c r="E51" s="63"/>
      <c r="F51" s="63"/>
      <c r="G51" s="63"/>
      <c r="H51" s="63"/>
      <c r="I51" s="63"/>
      <c r="J51" s="63"/>
      <c r="K51" s="63"/>
      <c r="L51" s="63"/>
      <c r="M51" s="61"/>
    </row>
    <row r="52" spans="1:13" ht="20.100000000000001" customHeight="1">
      <c r="A52" s="61"/>
      <c r="B52" s="61"/>
      <c r="C52" s="60"/>
      <c r="D52" s="61"/>
      <c r="E52" s="63"/>
      <c r="F52" s="63"/>
      <c r="G52" s="57"/>
      <c r="H52" s="63"/>
      <c r="I52" s="57"/>
      <c r="J52" s="63"/>
      <c r="K52" s="57"/>
      <c r="L52" s="63"/>
      <c r="M52" s="61"/>
    </row>
    <row r="53" spans="1:13" ht="20.100000000000001" customHeight="1">
      <c r="A53" s="61"/>
      <c r="B53" s="61"/>
      <c r="C53" s="60"/>
      <c r="D53" s="61"/>
      <c r="E53" s="63"/>
      <c r="F53" s="63"/>
      <c r="G53" s="57"/>
      <c r="H53" s="63"/>
      <c r="I53" s="57"/>
      <c r="J53" s="63"/>
      <c r="K53" s="57"/>
      <c r="L53" s="63"/>
      <c r="M53" s="61"/>
    </row>
    <row r="54" spans="1:13" ht="20.100000000000001" customHeight="1">
      <c r="A54" s="61"/>
      <c r="B54" s="61"/>
      <c r="C54" s="72"/>
      <c r="D54" s="61"/>
      <c r="E54" s="63"/>
      <c r="F54" s="63"/>
      <c r="G54" s="57"/>
      <c r="H54" s="63"/>
      <c r="I54" s="57"/>
      <c r="J54" s="63"/>
      <c r="K54" s="57"/>
      <c r="L54" s="63"/>
      <c r="M54" s="61"/>
    </row>
    <row r="55" spans="1:13" ht="20.100000000000001" customHeight="1">
      <c r="A55" s="61"/>
      <c r="B55" s="61"/>
      <c r="C55" s="72"/>
      <c r="D55" s="61"/>
      <c r="E55" s="63"/>
      <c r="F55" s="63"/>
      <c r="G55" s="57"/>
      <c r="H55" s="63"/>
      <c r="I55" s="57"/>
      <c r="J55" s="63"/>
      <c r="K55" s="57"/>
      <c r="L55" s="63"/>
      <c r="M55" s="61"/>
    </row>
    <row r="56" spans="1:13" ht="20.100000000000001" customHeight="1">
      <c r="A56" s="73" t="str">
        <f>A5</f>
        <v>호계3동 대림(아) 앞 육교</v>
      </c>
      <c r="B56" s="61"/>
      <c r="C56" s="60">
        <v>1</v>
      </c>
      <c r="D56" s="61" t="s">
        <v>3</v>
      </c>
      <c r="E56" s="63"/>
      <c r="F56" s="63"/>
      <c r="G56" s="57"/>
      <c r="H56" s="63"/>
      <c r="I56" s="57"/>
      <c r="J56" s="63"/>
      <c r="K56" s="57"/>
      <c r="L56" s="63"/>
      <c r="M56" s="61"/>
    </row>
    <row r="57" spans="1:13" ht="20.100000000000001" customHeight="1">
      <c r="A57" s="61" t="s">
        <v>19</v>
      </c>
      <c r="B57" s="61"/>
      <c r="C57" s="72"/>
      <c r="D57" s="61"/>
      <c r="E57" s="63"/>
      <c r="F57" s="63"/>
      <c r="G57" s="57"/>
      <c r="H57" s="63"/>
      <c r="I57" s="63"/>
      <c r="J57" s="63"/>
      <c r="K57" s="63"/>
      <c r="L57" s="63"/>
      <c r="M57" s="61"/>
    </row>
    <row r="58" spans="1:13" ht="20.100000000000001" customHeight="1">
      <c r="A58" s="61" t="s">
        <v>70</v>
      </c>
      <c r="B58" s="61"/>
      <c r="C58" s="72"/>
      <c r="D58" s="61"/>
      <c r="E58" s="63"/>
      <c r="F58" s="63"/>
      <c r="G58" s="57"/>
      <c r="H58" s="63"/>
      <c r="I58" s="63"/>
      <c r="J58" s="63"/>
      <c r="K58" s="63"/>
      <c r="L58" s="63"/>
      <c r="M58" s="61"/>
    </row>
    <row r="59" spans="1:13" ht="20.100000000000001" customHeight="1">
      <c r="A59" s="61" t="s">
        <v>22</v>
      </c>
      <c r="B59" s="61" t="s">
        <v>50</v>
      </c>
      <c r="C59" s="74">
        <f>VLOOKUP(A56,[49]대가기준산정!$B$208:$H$227,7,0)</f>
        <v>0.10000000000000009</v>
      </c>
      <c r="D59" s="61" t="s">
        <v>1</v>
      </c>
      <c r="E59" s="63"/>
      <c r="F59" s="63"/>
      <c r="G59" s="57"/>
      <c r="H59" s="63"/>
      <c r="I59" s="63"/>
      <c r="J59" s="63"/>
      <c r="K59" s="57"/>
      <c r="L59" s="63"/>
      <c r="M59" s="61"/>
    </row>
    <row r="60" spans="1:13" ht="20.100000000000001" customHeight="1">
      <c r="A60" s="61" t="s">
        <v>23</v>
      </c>
      <c r="B60" s="61" t="s">
        <v>50</v>
      </c>
      <c r="C60" s="74">
        <f>VLOOKUP(A56,[49]대가기준산정!$B$208:$H$227,6,0)</f>
        <v>1</v>
      </c>
      <c r="D60" s="61" t="s">
        <v>1</v>
      </c>
      <c r="E60" s="63"/>
      <c r="F60" s="63"/>
      <c r="G60" s="57"/>
      <c r="H60" s="63"/>
      <c r="I60" s="63"/>
      <c r="J60" s="63"/>
      <c r="K60" s="57"/>
      <c r="L60" s="63"/>
      <c r="M60" s="61"/>
    </row>
    <row r="61" spans="1:13" ht="20.100000000000001" customHeight="1">
      <c r="A61" s="61" t="s">
        <v>24</v>
      </c>
      <c r="B61" s="61" t="s">
        <v>58</v>
      </c>
      <c r="C61" s="74">
        <v>1</v>
      </c>
      <c r="D61" s="61" t="s">
        <v>3</v>
      </c>
      <c r="E61" s="63"/>
      <c r="F61" s="63"/>
      <c r="G61" s="57"/>
      <c r="H61" s="63"/>
      <c r="I61" s="57"/>
      <c r="J61" s="63"/>
      <c r="K61" s="57"/>
      <c r="L61" s="63"/>
      <c r="M61" s="61"/>
    </row>
    <row r="62" spans="1:13" ht="20.100000000000001" customHeight="1">
      <c r="A62" s="61" t="s">
        <v>25</v>
      </c>
      <c r="B62" s="61" t="s">
        <v>72</v>
      </c>
      <c r="C62" s="74">
        <v>1</v>
      </c>
      <c r="D62" s="61" t="s">
        <v>3</v>
      </c>
      <c r="E62" s="63"/>
      <c r="F62" s="63"/>
      <c r="G62" s="57"/>
      <c r="H62" s="63"/>
      <c r="I62" s="57"/>
      <c r="J62" s="63"/>
      <c r="K62" s="57"/>
      <c r="L62" s="63"/>
      <c r="M62" s="61"/>
    </row>
    <row r="63" spans="1:13" ht="20.100000000000001" customHeight="1">
      <c r="A63" s="61" t="s">
        <v>67</v>
      </c>
      <c r="B63" s="61" t="s">
        <v>31</v>
      </c>
      <c r="C63" s="72"/>
      <c r="D63" s="61" t="s">
        <v>31</v>
      </c>
      <c r="E63" s="63"/>
      <c r="F63" s="63"/>
      <c r="G63" s="57"/>
      <c r="H63" s="63"/>
      <c r="I63" s="63"/>
      <c r="J63" s="63"/>
      <c r="K63" s="63"/>
      <c r="L63" s="63"/>
      <c r="M63" s="61"/>
    </row>
    <row r="64" spans="1:13" ht="20.100000000000001" customHeight="1">
      <c r="A64" s="61" t="s">
        <v>62</v>
      </c>
      <c r="B64" s="61" t="s">
        <v>20</v>
      </c>
      <c r="C64" s="72">
        <f>[49]대가기준산정!I251</f>
        <v>0.25</v>
      </c>
      <c r="D64" s="61" t="s">
        <v>40</v>
      </c>
      <c r="E64" s="63"/>
      <c r="F64" s="63"/>
      <c r="G64" s="63"/>
      <c r="H64" s="63"/>
      <c r="I64" s="57"/>
      <c r="J64" s="63"/>
      <c r="K64" s="63"/>
      <c r="L64" s="63"/>
      <c r="M64" s="61"/>
    </row>
    <row r="65" spans="1:13" ht="20.100000000000001" customHeight="1">
      <c r="A65" s="61" t="s">
        <v>63</v>
      </c>
      <c r="B65" s="61" t="s">
        <v>28</v>
      </c>
      <c r="C65" s="74">
        <v>1</v>
      </c>
      <c r="D65" s="61" t="s">
        <v>3</v>
      </c>
      <c r="E65" s="63"/>
      <c r="F65" s="63"/>
      <c r="G65" s="57"/>
      <c r="H65" s="63"/>
      <c r="I65" s="57"/>
      <c r="J65" s="63"/>
      <c r="K65" s="57"/>
      <c r="L65" s="63"/>
      <c r="M65" s="61"/>
    </row>
    <row r="66" spans="1:13" ht="20.100000000000001" customHeight="1">
      <c r="A66" s="61" t="s">
        <v>64</v>
      </c>
      <c r="B66" s="75" t="s">
        <v>79</v>
      </c>
      <c r="C66" s="74">
        <v>3</v>
      </c>
      <c r="D66" s="61" t="s">
        <v>37</v>
      </c>
      <c r="E66" s="63"/>
      <c r="F66" s="63"/>
      <c r="G66" s="57"/>
      <c r="H66" s="63"/>
      <c r="I66" s="57"/>
      <c r="J66" s="63"/>
      <c r="K66" s="63"/>
      <c r="L66" s="63"/>
      <c r="M66" s="61"/>
    </row>
    <row r="67" spans="1:13" ht="20.100000000000001" customHeight="1">
      <c r="A67" s="61" t="s">
        <v>21</v>
      </c>
      <c r="B67" s="61" t="s">
        <v>31</v>
      </c>
      <c r="C67" s="74"/>
      <c r="D67" s="61" t="s">
        <v>31</v>
      </c>
      <c r="E67" s="63"/>
      <c r="F67" s="63"/>
      <c r="G67" s="57"/>
      <c r="H67" s="63"/>
      <c r="I67" s="57"/>
      <c r="J67" s="63"/>
      <c r="K67" s="57"/>
      <c r="L67" s="63"/>
      <c r="M67" s="61"/>
    </row>
    <row r="68" spans="1:13" ht="20.100000000000001" customHeight="1">
      <c r="A68" s="61" t="s">
        <v>71</v>
      </c>
      <c r="B68" s="61" t="s">
        <v>35</v>
      </c>
      <c r="C68" s="76">
        <f>VLOOKUP(A56,[49]대가기준산정!$B$251:$G$291,5,0)</f>
        <v>0</v>
      </c>
      <c r="D68" s="61" t="s">
        <v>40</v>
      </c>
      <c r="E68" s="63"/>
      <c r="F68" s="63"/>
      <c r="G68" s="63"/>
      <c r="H68" s="63"/>
      <c r="I68" s="63"/>
      <c r="J68" s="63"/>
      <c r="K68" s="63"/>
      <c r="L68" s="63"/>
      <c r="M68" s="61"/>
    </row>
    <row r="69" spans="1:13" ht="20.100000000000001" customHeight="1">
      <c r="A69" s="61"/>
      <c r="B69" s="61"/>
      <c r="C69" s="74"/>
      <c r="D69" s="61"/>
      <c r="E69" s="63"/>
      <c r="F69" s="63"/>
      <c r="G69" s="57"/>
      <c r="H69" s="63"/>
      <c r="I69" s="57"/>
      <c r="J69" s="63"/>
      <c r="K69" s="57"/>
      <c r="L69" s="63"/>
      <c r="M69" s="61"/>
    </row>
    <row r="70" spans="1:13" ht="20.100000000000001" customHeight="1">
      <c r="A70" s="73" t="str">
        <f>A6</f>
        <v>호계3동주민센터 앞 육교</v>
      </c>
      <c r="B70" s="61"/>
      <c r="C70" s="74">
        <v>1</v>
      </c>
      <c r="D70" s="61" t="s">
        <v>3</v>
      </c>
      <c r="E70" s="63"/>
      <c r="F70" s="63"/>
      <c r="G70" s="57"/>
      <c r="H70" s="63"/>
      <c r="I70" s="57"/>
      <c r="J70" s="63"/>
      <c r="K70" s="57"/>
      <c r="L70" s="63"/>
      <c r="M70" s="61"/>
    </row>
    <row r="71" spans="1:13" ht="20.100000000000001" customHeight="1">
      <c r="A71" s="61" t="s">
        <v>19</v>
      </c>
      <c r="B71" s="61"/>
      <c r="C71" s="72"/>
      <c r="D71" s="61"/>
      <c r="E71" s="63"/>
      <c r="F71" s="63"/>
      <c r="G71" s="57"/>
      <c r="H71" s="63"/>
      <c r="I71" s="63"/>
      <c r="J71" s="63"/>
      <c r="K71" s="63"/>
      <c r="L71" s="63"/>
      <c r="M71" s="61"/>
    </row>
    <row r="72" spans="1:13" ht="20.100000000000001" customHeight="1">
      <c r="A72" s="61" t="s">
        <v>70</v>
      </c>
      <c r="B72" s="61"/>
      <c r="C72" s="72"/>
      <c r="D72" s="61"/>
      <c r="E72" s="63"/>
      <c r="F72" s="63"/>
      <c r="G72" s="57"/>
      <c r="H72" s="63"/>
      <c r="I72" s="63"/>
      <c r="J72" s="63"/>
      <c r="K72" s="63"/>
      <c r="L72" s="63"/>
      <c r="M72" s="61"/>
    </row>
    <row r="73" spans="1:13" ht="20.100000000000001" customHeight="1">
      <c r="A73" s="61" t="s">
        <v>22</v>
      </c>
      <c r="B73" s="61" t="s">
        <v>50</v>
      </c>
      <c r="C73" s="74">
        <f>VLOOKUP(A70,[49]대가기준산정!$B$208:$H$227,7,0)</f>
        <v>0.10000000000000009</v>
      </c>
      <c r="D73" s="61" t="s">
        <v>1</v>
      </c>
      <c r="E73" s="63"/>
      <c r="F73" s="63"/>
      <c r="G73" s="57"/>
      <c r="H73" s="63"/>
      <c r="I73" s="63"/>
      <c r="J73" s="63"/>
      <c r="K73" s="57"/>
      <c r="L73" s="63"/>
      <c r="M73" s="61"/>
    </row>
    <row r="74" spans="1:13" ht="20.100000000000001" customHeight="1">
      <c r="A74" s="61" t="s">
        <v>23</v>
      </c>
      <c r="B74" s="61" t="s">
        <v>50</v>
      </c>
      <c r="C74" s="74">
        <f>VLOOKUP(A70,[49]대가기준산정!$B$208:$H$227,6,0)</f>
        <v>1</v>
      </c>
      <c r="D74" s="61" t="s">
        <v>1</v>
      </c>
      <c r="E74" s="63"/>
      <c r="F74" s="63"/>
      <c r="G74" s="57"/>
      <c r="H74" s="63"/>
      <c r="I74" s="63"/>
      <c r="J74" s="63"/>
      <c r="K74" s="57"/>
      <c r="L74" s="63"/>
      <c r="M74" s="61"/>
    </row>
    <row r="75" spans="1:13" ht="20.100000000000001" customHeight="1">
      <c r="A75" s="61" t="s">
        <v>24</v>
      </c>
      <c r="B75" s="61" t="s">
        <v>58</v>
      </c>
      <c r="C75" s="74">
        <v>1</v>
      </c>
      <c r="D75" s="61" t="s">
        <v>3</v>
      </c>
      <c r="E75" s="63"/>
      <c r="F75" s="63"/>
      <c r="G75" s="57"/>
      <c r="H75" s="63"/>
      <c r="I75" s="57"/>
      <c r="J75" s="63"/>
      <c r="K75" s="57"/>
      <c r="L75" s="63"/>
      <c r="M75" s="61"/>
    </row>
    <row r="76" spans="1:13" ht="20.100000000000001" customHeight="1">
      <c r="A76" s="61" t="s">
        <v>25</v>
      </c>
      <c r="B76" s="61" t="s">
        <v>72</v>
      </c>
      <c r="C76" s="74">
        <v>1</v>
      </c>
      <c r="D76" s="61" t="s">
        <v>3</v>
      </c>
      <c r="E76" s="63"/>
      <c r="F76" s="63"/>
      <c r="G76" s="57"/>
      <c r="H76" s="63"/>
      <c r="I76" s="57"/>
      <c r="J76" s="63"/>
      <c r="K76" s="57"/>
      <c r="L76" s="63"/>
      <c r="M76" s="61"/>
    </row>
    <row r="77" spans="1:13" ht="20.100000000000001" customHeight="1">
      <c r="A77" s="61" t="s">
        <v>67</v>
      </c>
      <c r="B77" s="61" t="s">
        <v>31</v>
      </c>
      <c r="C77" s="72"/>
      <c r="D77" s="61" t="s">
        <v>31</v>
      </c>
      <c r="E77" s="63"/>
      <c r="F77" s="63"/>
      <c r="G77" s="57"/>
      <c r="H77" s="63"/>
      <c r="I77" s="63"/>
      <c r="J77" s="63"/>
      <c r="K77" s="63"/>
      <c r="L77" s="63"/>
      <c r="M77" s="61"/>
    </row>
    <row r="78" spans="1:13" ht="20.100000000000001" customHeight="1">
      <c r="A78" s="61" t="s">
        <v>62</v>
      </c>
      <c r="B78" s="61" t="s">
        <v>20</v>
      </c>
      <c r="C78" s="72">
        <f>[49]대가기준산정!I252</f>
        <v>0.25</v>
      </c>
      <c r="D78" s="61" t="s">
        <v>40</v>
      </c>
      <c r="E78" s="63"/>
      <c r="F78" s="63"/>
      <c r="G78" s="63"/>
      <c r="H78" s="63"/>
      <c r="I78" s="57"/>
      <c r="J78" s="63"/>
      <c r="K78" s="63"/>
      <c r="L78" s="63"/>
      <c r="M78" s="61"/>
    </row>
    <row r="79" spans="1:13" ht="20.100000000000001" customHeight="1">
      <c r="A79" s="61" t="s">
        <v>63</v>
      </c>
      <c r="B79" s="61" t="s">
        <v>28</v>
      </c>
      <c r="C79" s="74">
        <v>1</v>
      </c>
      <c r="D79" s="61" t="s">
        <v>3</v>
      </c>
      <c r="E79" s="63"/>
      <c r="F79" s="63"/>
      <c r="G79" s="57"/>
      <c r="H79" s="63"/>
      <c r="I79" s="57"/>
      <c r="J79" s="63"/>
      <c r="K79" s="57"/>
      <c r="L79" s="63"/>
      <c r="M79" s="61"/>
    </row>
    <row r="80" spans="1:13" ht="20.100000000000001" customHeight="1">
      <c r="A80" s="61" t="s">
        <v>64</v>
      </c>
      <c r="B80" s="75" t="s">
        <v>79</v>
      </c>
      <c r="C80" s="74">
        <v>3</v>
      </c>
      <c r="D80" s="61" t="s">
        <v>37</v>
      </c>
      <c r="E80" s="63"/>
      <c r="F80" s="63"/>
      <c r="G80" s="57"/>
      <c r="H80" s="63"/>
      <c r="I80" s="57"/>
      <c r="J80" s="63"/>
      <c r="K80" s="63"/>
      <c r="L80" s="63"/>
      <c r="M80" s="61"/>
    </row>
    <row r="81" spans="1:13" ht="20.100000000000001" customHeight="1">
      <c r="A81" s="61" t="s">
        <v>21</v>
      </c>
      <c r="B81" s="61" t="s">
        <v>31</v>
      </c>
      <c r="C81" s="72"/>
      <c r="D81" s="61" t="s">
        <v>31</v>
      </c>
      <c r="E81" s="63"/>
      <c r="F81" s="63"/>
      <c r="G81" s="57"/>
      <c r="H81" s="63"/>
      <c r="I81" s="57"/>
      <c r="J81" s="63"/>
      <c r="K81" s="57"/>
      <c r="L81" s="63"/>
      <c r="M81" s="61"/>
    </row>
    <row r="82" spans="1:13" ht="20.100000000000001" customHeight="1">
      <c r="A82" s="61" t="s">
        <v>71</v>
      </c>
      <c r="B82" s="61" t="s">
        <v>35</v>
      </c>
      <c r="C82" s="76">
        <f>VLOOKUP(A70,[49]대가기준산정!$B$251:$G$291,5,0)</f>
        <v>0</v>
      </c>
      <c r="D82" s="61" t="s">
        <v>40</v>
      </c>
      <c r="E82" s="63"/>
      <c r="F82" s="63"/>
      <c r="G82" s="63"/>
      <c r="H82" s="63"/>
      <c r="I82" s="63"/>
      <c r="J82" s="63"/>
      <c r="K82" s="63"/>
      <c r="L82" s="63"/>
      <c r="M82" s="61"/>
    </row>
    <row r="83" spans="1:13" ht="20.100000000000001" customHeight="1">
      <c r="A83" s="77" t="str">
        <f>A7</f>
        <v>범계동 신동아(아) 앞 육교</v>
      </c>
      <c r="B83" s="61"/>
      <c r="C83" s="74">
        <v>1</v>
      </c>
      <c r="D83" s="61" t="s">
        <v>3</v>
      </c>
      <c r="E83" s="63"/>
      <c r="F83" s="63"/>
      <c r="G83" s="57"/>
      <c r="H83" s="63"/>
      <c r="I83" s="57"/>
      <c r="J83" s="63"/>
      <c r="K83" s="57"/>
      <c r="L83" s="63"/>
      <c r="M83" s="61"/>
    </row>
    <row r="84" spans="1:13" ht="20.100000000000001" customHeight="1">
      <c r="A84" s="61" t="s">
        <v>19</v>
      </c>
      <c r="B84" s="61"/>
      <c r="C84" s="74"/>
      <c r="D84" s="61"/>
      <c r="E84" s="63"/>
      <c r="F84" s="63"/>
      <c r="G84" s="57"/>
      <c r="H84" s="63"/>
      <c r="I84" s="63"/>
      <c r="J84" s="63"/>
      <c r="K84" s="63"/>
      <c r="L84" s="63"/>
      <c r="M84" s="61"/>
    </row>
    <row r="85" spans="1:13" ht="20.100000000000001" customHeight="1">
      <c r="A85" s="61" t="s">
        <v>70</v>
      </c>
      <c r="B85" s="61"/>
      <c r="C85" s="74"/>
      <c r="D85" s="61"/>
      <c r="E85" s="63"/>
      <c r="F85" s="63"/>
      <c r="G85" s="57"/>
      <c r="H85" s="63"/>
      <c r="I85" s="63"/>
      <c r="J85" s="63"/>
      <c r="K85" s="63"/>
      <c r="L85" s="63"/>
      <c r="M85" s="61"/>
    </row>
    <row r="86" spans="1:13" ht="20.100000000000001" customHeight="1">
      <c r="A86" s="61" t="s">
        <v>22</v>
      </c>
      <c r="B86" s="61" t="s">
        <v>50</v>
      </c>
      <c r="C86" s="74">
        <f>VLOOKUP(A83,[49]대가기준산정!$B$208:$H$227,7,0)</f>
        <v>0.10000000000000009</v>
      </c>
      <c r="D86" s="61" t="s">
        <v>1</v>
      </c>
      <c r="E86" s="63"/>
      <c r="F86" s="63"/>
      <c r="G86" s="57"/>
      <c r="H86" s="63"/>
      <c r="I86" s="63"/>
      <c r="J86" s="63"/>
      <c r="K86" s="57"/>
      <c r="L86" s="63"/>
      <c r="M86" s="61"/>
    </row>
    <row r="87" spans="1:13" ht="20.100000000000001" customHeight="1">
      <c r="A87" s="61" t="s">
        <v>23</v>
      </c>
      <c r="B87" s="61" t="s">
        <v>50</v>
      </c>
      <c r="C87" s="74">
        <f>VLOOKUP(A83,[49]대가기준산정!$B$208:$H$227,6,0)</f>
        <v>1</v>
      </c>
      <c r="D87" s="61" t="s">
        <v>1</v>
      </c>
      <c r="E87" s="63"/>
      <c r="F87" s="63"/>
      <c r="G87" s="57"/>
      <c r="H87" s="63"/>
      <c r="I87" s="63"/>
      <c r="J87" s="63"/>
      <c r="K87" s="57"/>
      <c r="L87" s="63"/>
      <c r="M87" s="61"/>
    </row>
    <row r="88" spans="1:13" ht="20.100000000000001" customHeight="1">
      <c r="A88" s="61" t="s">
        <v>24</v>
      </c>
      <c r="B88" s="61" t="s">
        <v>58</v>
      </c>
      <c r="C88" s="74">
        <v>1</v>
      </c>
      <c r="D88" s="61" t="s">
        <v>3</v>
      </c>
      <c r="E88" s="63"/>
      <c r="F88" s="63"/>
      <c r="G88" s="57"/>
      <c r="H88" s="63"/>
      <c r="I88" s="57"/>
      <c r="J88" s="63"/>
      <c r="K88" s="57"/>
      <c r="L88" s="63"/>
      <c r="M88" s="61"/>
    </row>
    <row r="89" spans="1:13" ht="20.100000000000001" customHeight="1">
      <c r="A89" s="61" t="s">
        <v>25</v>
      </c>
      <c r="B89" s="61" t="s">
        <v>72</v>
      </c>
      <c r="C89" s="74">
        <v>1</v>
      </c>
      <c r="D89" s="61" t="s">
        <v>3</v>
      </c>
      <c r="E89" s="63"/>
      <c r="F89" s="63"/>
      <c r="G89" s="57"/>
      <c r="H89" s="63"/>
      <c r="I89" s="57"/>
      <c r="J89" s="63"/>
      <c r="K89" s="57"/>
      <c r="L89" s="63"/>
      <c r="M89" s="61"/>
    </row>
    <row r="90" spans="1:13" ht="20.100000000000001" customHeight="1">
      <c r="A90" s="61" t="s">
        <v>67</v>
      </c>
      <c r="B90" s="61" t="s">
        <v>31</v>
      </c>
      <c r="C90" s="72"/>
      <c r="D90" s="61" t="s">
        <v>31</v>
      </c>
      <c r="E90" s="63"/>
      <c r="F90" s="63"/>
      <c r="G90" s="57"/>
      <c r="H90" s="63"/>
      <c r="I90" s="63"/>
      <c r="J90" s="63"/>
      <c r="K90" s="63"/>
      <c r="L90" s="63"/>
      <c r="M90" s="61"/>
    </row>
    <row r="91" spans="1:13" ht="20.100000000000001" customHeight="1">
      <c r="A91" s="61" t="s">
        <v>62</v>
      </c>
      <c r="B91" s="61" t="s">
        <v>20</v>
      </c>
      <c r="C91" s="72">
        <f>[49]대가기준산정!I253</f>
        <v>0.25</v>
      </c>
      <c r="D91" s="61" t="s">
        <v>40</v>
      </c>
      <c r="E91" s="63"/>
      <c r="F91" s="63"/>
      <c r="G91" s="63"/>
      <c r="H91" s="63"/>
      <c r="I91" s="57"/>
      <c r="J91" s="63"/>
      <c r="K91" s="63"/>
      <c r="L91" s="63"/>
      <c r="M91" s="61"/>
    </row>
    <row r="92" spans="1:13" ht="20.100000000000001" customHeight="1">
      <c r="A92" s="61" t="s">
        <v>63</v>
      </c>
      <c r="B92" s="61" t="s">
        <v>28</v>
      </c>
      <c r="C92" s="74">
        <v>1</v>
      </c>
      <c r="D92" s="61" t="s">
        <v>3</v>
      </c>
      <c r="E92" s="63"/>
      <c r="F92" s="63"/>
      <c r="G92" s="57"/>
      <c r="H92" s="63"/>
      <c r="I92" s="57"/>
      <c r="J92" s="63"/>
      <c r="K92" s="57"/>
      <c r="L92" s="63"/>
      <c r="M92" s="61"/>
    </row>
    <row r="93" spans="1:13" ht="20.100000000000001" customHeight="1">
      <c r="A93" s="61" t="s">
        <v>64</v>
      </c>
      <c r="B93" s="75" t="s">
        <v>79</v>
      </c>
      <c r="C93" s="74">
        <v>3</v>
      </c>
      <c r="D93" s="61" t="s">
        <v>37</v>
      </c>
      <c r="E93" s="63"/>
      <c r="F93" s="63"/>
      <c r="G93" s="57"/>
      <c r="H93" s="63"/>
      <c r="I93" s="57"/>
      <c r="J93" s="63"/>
      <c r="K93" s="63"/>
      <c r="L93" s="63"/>
      <c r="M93" s="61"/>
    </row>
    <row r="94" spans="1:13" ht="20.100000000000001" customHeight="1">
      <c r="A94" s="61" t="s">
        <v>21</v>
      </c>
      <c r="B94" s="61" t="s">
        <v>31</v>
      </c>
      <c r="C94" s="74"/>
      <c r="D94" s="61" t="s">
        <v>31</v>
      </c>
      <c r="E94" s="63"/>
      <c r="F94" s="63"/>
      <c r="G94" s="57"/>
      <c r="H94" s="63"/>
      <c r="I94" s="57"/>
      <c r="J94" s="63"/>
      <c r="K94" s="57"/>
      <c r="L94" s="63"/>
      <c r="M94" s="61"/>
    </row>
    <row r="95" spans="1:13" ht="20.100000000000001" customHeight="1">
      <c r="A95" s="61" t="s">
        <v>71</v>
      </c>
      <c r="B95" s="61" t="s">
        <v>35</v>
      </c>
      <c r="C95" s="76">
        <f>VLOOKUP(A83,[49]대가기준산정!$B$251:$G$291,5,0)</f>
        <v>0</v>
      </c>
      <c r="D95" s="61" t="s">
        <v>40</v>
      </c>
      <c r="E95" s="63"/>
      <c r="F95" s="63"/>
      <c r="G95" s="63"/>
      <c r="H95" s="63"/>
      <c r="I95" s="63"/>
      <c r="J95" s="63"/>
      <c r="K95" s="63"/>
      <c r="L95" s="63"/>
      <c r="M95" s="61"/>
    </row>
    <row r="96" spans="1:13" ht="20.100000000000001" customHeight="1">
      <c r="A96" s="61"/>
      <c r="B96" s="61"/>
      <c r="C96" s="74"/>
      <c r="D96" s="61"/>
      <c r="E96" s="63"/>
      <c r="F96" s="63"/>
      <c r="G96" s="57"/>
      <c r="H96" s="63"/>
      <c r="I96" s="57"/>
      <c r="J96" s="63"/>
      <c r="K96" s="57"/>
      <c r="L96" s="63"/>
      <c r="M96" s="61"/>
    </row>
    <row r="97" spans="1:13" ht="20.100000000000001" customHeight="1">
      <c r="A97" s="77" t="str">
        <f>A8</f>
        <v>향림육교</v>
      </c>
      <c r="B97" s="61"/>
      <c r="C97" s="74">
        <v>1</v>
      </c>
      <c r="D97" s="61" t="s">
        <v>3</v>
      </c>
      <c r="E97" s="63"/>
      <c r="F97" s="63"/>
      <c r="G97" s="57"/>
      <c r="H97" s="63"/>
      <c r="I97" s="57"/>
      <c r="J97" s="63"/>
      <c r="K97" s="57"/>
      <c r="L97" s="63"/>
      <c r="M97" s="61"/>
    </row>
    <row r="98" spans="1:13" ht="20.100000000000001" customHeight="1">
      <c r="A98" s="61" t="s">
        <v>19</v>
      </c>
      <c r="B98" s="61"/>
      <c r="C98" s="72"/>
      <c r="D98" s="61"/>
      <c r="E98" s="63"/>
      <c r="F98" s="63"/>
      <c r="G98" s="57"/>
      <c r="H98" s="63"/>
      <c r="I98" s="63"/>
      <c r="J98" s="63"/>
      <c r="K98" s="63"/>
      <c r="L98" s="63"/>
      <c r="M98" s="61"/>
    </row>
    <row r="99" spans="1:13" ht="20.100000000000001" customHeight="1">
      <c r="A99" s="61" t="s">
        <v>70</v>
      </c>
      <c r="B99" s="61"/>
      <c r="C99" s="72"/>
      <c r="D99" s="61"/>
      <c r="E99" s="63"/>
      <c r="F99" s="63"/>
      <c r="G99" s="57"/>
      <c r="H99" s="63"/>
      <c r="I99" s="63"/>
      <c r="J99" s="63"/>
      <c r="K99" s="63"/>
      <c r="L99" s="63"/>
      <c r="M99" s="61"/>
    </row>
    <row r="100" spans="1:13" ht="20.100000000000001" customHeight="1">
      <c r="A100" s="61" t="s">
        <v>22</v>
      </c>
      <c r="B100" s="61" t="s">
        <v>50</v>
      </c>
      <c r="C100" s="74">
        <f>VLOOKUP(A97,[49]대가기준산정!$B$208:$H$227,7,0)</f>
        <v>9.9999999999999867E-2</v>
      </c>
      <c r="D100" s="61" t="s">
        <v>1</v>
      </c>
      <c r="E100" s="63"/>
      <c r="F100" s="63"/>
      <c r="G100" s="57"/>
      <c r="H100" s="63"/>
      <c r="I100" s="63"/>
      <c r="J100" s="63"/>
      <c r="K100" s="57"/>
      <c r="L100" s="63"/>
      <c r="M100" s="61"/>
    </row>
    <row r="101" spans="1:13" ht="20.100000000000001" customHeight="1">
      <c r="A101" s="61" t="s">
        <v>23</v>
      </c>
      <c r="B101" s="61" t="s">
        <v>50</v>
      </c>
      <c r="C101" s="74">
        <f>VLOOKUP(A97,[49]대가기준산정!$B$208:$H$227,6,0)</f>
        <v>1</v>
      </c>
      <c r="D101" s="61" t="s">
        <v>1</v>
      </c>
      <c r="E101" s="63"/>
      <c r="F101" s="63"/>
      <c r="G101" s="57"/>
      <c r="H101" s="63"/>
      <c r="I101" s="63"/>
      <c r="J101" s="63"/>
      <c r="K101" s="57"/>
      <c r="L101" s="63"/>
      <c r="M101" s="61"/>
    </row>
    <row r="102" spans="1:13" ht="20.100000000000001" customHeight="1">
      <c r="A102" s="61" t="s">
        <v>24</v>
      </c>
      <c r="B102" s="61" t="s">
        <v>58</v>
      </c>
      <c r="C102" s="74">
        <v>1</v>
      </c>
      <c r="D102" s="61" t="s">
        <v>3</v>
      </c>
      <c r="E102" s="63"/>
      <c r="F102" s="63"/>
      <c r="G102" s="57"/>
      <c r="H102" s="63"/>
      <c r="I102" s="57"/>
      <c r="J102" s="63"/>
      <c r="K102" s="57"/>
      <c r="L102" s="63"/>
      <c r="M102" s="61"/>
    </row>
    <row r="103" spans="1:13" ht="20.100000000000001" customHeight="1">
      <c r="A103" s="61" t="s">
        <v>25</v>
      </c>
      <c r="B103" s="61" t="s">
        <v>72</v>
      </c>
      <c r="C103" s="74">
        <v>1</v>
      </c>
      <c r="D103" s="61" t="s">
        <v>3</v>
      </c>
      <c r="E103" s="63"/>
      <c r="F103" s="63"/>
      <c r="G103" s="57"/>
      <c r="H103" s="63"/>
      <c r="I103" s="57"/>
      <c r="J103" s="63"/>
      <c r="K103" s="57"/>
      <c r="L103" s="63"/>
      <c r="M103" s="61"/>
    </row>
    <row r="104" spans="1:13" ht="20.100000000000001" customHeight="1">
      <c r="A104" s="61" t="s">
        <v>67</v>
      </c>
      <c r="B104" s="61" t="s">
        <v>31</v>
      </c>
      <c r="C104" s="72"/>
      <c r="D104" s="61" t="s">
        <v>31</v>
      </c>
      <c r="E104" s="63"/>
      <c r="F104" s="63"/>
      <c r="G104" s="57"/>
      <c r="H104" s="63"/>
      <c r="I104" s="63"/>
      <c r="J104" s="63"/>
      <c r="K104" s="63"/>
      <c r="L104" s="63"/>
      <c r="M104" s="61"/>
    </row>
    <row r="105" spans="1:13" ht="20.100000000000001" customHeight="1">
      <c r="A105" s="61" t="s">
        <v>62</v>
      </c>
      <c r="B105" s="61" t="s">
        <v>20</v>
      </c>
      <c r="C105" s="72">
        <f>[49]대가기준산정!I254</f>
        <v>0.25</v>
      </c>
      <c r="D105" s="61" t="s">
        <v>40</v>
      </c>
      <c r="E105" s="63"/>
      <c r="F105" s="63"/>
      <c r="G105" s="63"/>
      <c r="H105" s="63"/>
      <c r="I105" s="57"/>
      <c r="J105" s="63"/>
      <c r="K105" s="63"/>
      <c r="L105" s="63"/>
      <c r="M105" s="61"/>
    </row>
    <row r="106" spans="1:13" ht="20.100000000000001" customHeight="1">
      <c r="A106" s="61" t="s">
        <v>63</v>
      </c>
      <c r="B106" s="61" t="s">
        <v>28</v>
      </c>
      <c r="C106" s="74">
        <v>1</v>
      </c>
      <c r="D106" s="61" t="s">
        <v>3</v>
      </c>
      <c r="E106" s="63"/>
      <c r="F106" s="63"/>
      <c r="G106" s="57"/>
      <c r="H106" s="63"/>
      <c r="I106" s="57"/>
      <c r="J106" s="63"/>
      <c r="K106" s="57"/>
      <c r="L106" s="63"/>
      <c r="M106" s="61"/>
    </row>
    <row r="107" spans="1:13" ht="20.100000000000001" customHeight="1">
      <c r="A107" s="61" t="s">
        <v>64</v>
      </c>
      <c r="B107" s="75" t="s">
        <v>79</v>
      </c>
      <c r="C107" s="74">
        <v>3</v>
      </c>
      <c r="D107" s="61" t="s">
        <v>37</v>
      </c>
      <c r="E107" s="63"/>
      <c r="F107" s="63"/>
      <c r="G107" s="57"/>
      <c r="H107" s="63"/>
      <c r="I107" s="57"/>
      <c r="J107" s="63"/>
      <c r="K107" s="63"/>
      <c r="L107" s="63"/>
      <c r="M107" s="61"/>
    </row>
    <row r="108" spans="1:13" ht="20.100000000000001" customHeight="1">
      <c r="A108" s="61" t="s">
        <v>21</v>
      </c>
      <c r="B108" s="61" t="s">
        <v>31</v>
      </c>
      <c r="C108" s="74"/>
      <c r="D108" s="61" t="s">
        <v>31</v>
      </c>
      <c r="E108" s="63"/>
      <c r="F108" s="63"/>
      <c r="G108" s="57"/>
      <c r="H108" s="63"/>
      <c r="I108" s="57"/>
      <c r="J108" s="63"/>
      <c r="K108" s="57"/>
      <c r="L108" s="63"/>
      <c r="M108" s="61"/>
    </row>
    <row r="109" spans="1:13" ht="20.100000000000001" customHeight="1">
      <c r="A109" s="61" t="s">
        <v>71</v>
      </c>
      <c r="B109" s="61" t="s">
        <v>35</v>
      </c>
      <c r="C109" s="76">
        <f>VLOOKUP(A97,[49]대가기준산정!$B$251:$G$291,5,0)</f>
        <v>0</v>
      </c>
      <c r="D109" s="61" t="s">
        <v>40</v>
      </c>
      <c r="E109" s="63"/>
      <c r="F109" s="63"/>
      <c r="G109" s="63"/>
      <c r="H109" s="63"/>
      <c r="I109" s="63"/>
      <c r="J109" s="63"/>
      <c r="K109" s="63"/>
      <c r="L109" s="63"/>
      <c r="M109" s="61"/>
    </row>
    <row r="110" spans="1:13" ht="20.100000000000001" customHeight="1">
      <c r="A110" s="77" t="str">
        <f>A9</f>
        <v>호계3동 삼신아파트 앞 육교</v>
      </c>
      <c r="B110" s="61"/>
      <c r="C110" s="74">
        <v>1</v>
      </c>
      <c r="D110" s="61" t="s">
        <v>3</v>
      </c>
      <c r="E110" s="63"/>
      <c r="F110" s="63"/>
      <c r="G110" s="57"/>
      <c r="H110" s="63"/>
      <c r="I110" s="57"/>
      <c r="J110" s="63"/>
      <c r="K110" s="57"/>
      <c r="L110" s="63"/>
      <c r="M110" s="61"/>
    </row>
    <row r="111" spans="1:13" ht="20.100000000000001" customHeight="1">
      <c r="A111" s="61" t="s">
        <v>19</v>
      </c>
      <c r="B111" s="61"/>
      <c r="C111" s="74"/>
      <c r="D111" s="61"/>
      <c r="E111" s="63"/>
      <c r="F111" s="63"/>
      <c r="G111" s="57"/>
      <c r="H111" s="63"/>
      <c r="I111" s="63"/>
      <c r="J111" s="63"/>
      <c r="K111" s="63"/>
      <c r="L111" s="63"/>
      <c r="M111" s="61"/>
    </row>
    <row r="112" spans="1:13" ht="20.100000000000001" customHeight="1">
      <c r="A112" s="61" t="s">
        <v>70</v>
      </c>
      <c r="B112" s="61"/>
      <c r="C112" s="74"/>
      <c r="D112" s="61"/>
      <c r="E112" s="63"/>
      <c r="F112" s="63"/>
      <c r="G112" s="57"/>
      <c r="H112" s="63"/>
      <c r="I112" s="63"/>
      <c r="J112" s="63"/>
      <c r="K112" s="63"/>
      <c r="L112" s="63"/>
      <c r="M112" s="61"/>
    </row>
    <row r="113" spans="1:13" ht="20.100000000000001" customHeight="1">
      <c r="A113" s="61" t="s">
        <v>22</v>
      </c>
      <c r="B113" s="61" t="s">
        <v>50</v>
      </c>
      <c r="C113" s="74">
        <f>VLOOKUP(A110,[49]대가기준산정!$B$208:$H$227,7,0)</f>
        <v>9.9999999999999867E-2</v>
      </c>
      <c r="D113" s="61" t="s">
        <v>1</v>
      </c>
      <c r="E113" s="63"/>
      <c r="F113" s="63"/>
      <c r="G113" s="57"/>
      <c r="H113" s="63"/>
      <c r="I113" s="63"/>
      <c r="J113" s="63"/>
      <c r="K113" s="57"/>
      <c r="L113" s="63"/>
      <c r="M113" s="61"/>
    </row>
    <row r="114" spans="1:13" ht="20.100000000000001" customHeight="1">
      <c r="A114" s="61" t="s">
        <v>23</v>
      </c>
      <c r="B114" s="61" t="s">
        <v>50</v>
      </c>
      <c r="C114" s="74">
        <f>VLOOKUP(A110,[49]대가기준산정!$B$208:$H$227,6,0)</f>
        <v>1</v>
      </c>
      <c r="D114" s="61" t="s">
        <v>1</v>
      </c>
      <c r="E114" s="63"/>
      <c r="F114" s="63"/>
      <c r="G114" s="57"/>
      <c r="H114" s="63"/>
      <c r="I114" s="63"/>
      <c r="J114" s="63"/>
      <c r="K114" s="57"/>
      <c r="L114" s="63"/>
      <c r="M114" s="61"/>
    </row>
    <row r="115" spans="1:13" ht="20.100000000000001" customHeight="1">
      <c r="A115" s="61" t="s">
        <v>24</v>
      </c>
      <c r="B115" s="61" t="s">
        <v>58</v>
      </c>
      <c r="C115" s="74">
        <v>1</v>
      </c>
      <c r="D115" s="61" t="s">
        <v>3</v>
      </c>
      <c r="E115" s="63"/>
      <c r="F115" s="63"/>
      <c r="G115" s="57"/>
      <c r="H115" s="63"/>
      <c r="I115" s="57"/>
      <c r="J115" s="63"/>
      <c r="K115" s="57"/>
      <c r="L115" s="63"/>
      <c r="M115" s="61"/>
    </row>
    <row r="116" spans="1:13" ht="20.100000000000001" customHeight="1">
      <c r="A116" s="61" t="s">
        <v>25</v>
      </c>
      <c r="B116" s="61" t="s">
        <v>72</v>
      </c>
      <c r="C116" s="74">
        <v>1</v>
      </c>
      <c r="D116" s="61" t="s">
        <v>3</v>
      </c>
      <c r="E116" s="63"/>
      <c r="F116" s="63"/>
      <c r="G116" s="57"/>
      <c r="H116" s="63"/>
      <c r="I116" s="57"/>
      <c r="J116" s="63"/>
      <c r="K116" s="57"/>
      <c r="L116" s="63"/>
      <c r="M116" s="61"/>
    </row>
    <row r="117" spans="1:13" ht="20.100000000000001" customHeight="1">
      <c r="A117" s="61" t="s">
        <v>67</v>
      </c>
      <c r="B117" s="61" t="s">
        <v>31</v>
      </c>
      <c r="C117" s="72"/>
      <c r="D117" s="61" t="s">
        <v>31</v>
      </c>
      <c r="E117" s="63"/>
      <c r="F117" s="63"/>
      <c r="G117" s="57"/>
      <c r="H117" s="63"/>
      <c r="I117" s="63"/>
      <c r="J117" s="63"/>
      <c r="K117" s="63"/>
      <c r="L117" s="63"/>
      <c r="M117" s="61"/>
    </row>
    <row r="118" spans="1:13" ht="20.100000000000001" customHeight="1">
      <c r="A118" s="61" t="s">
        <v>62</v>
      </c>
      <c r="B118" s="61" t="s">
        <v>20</v>
      </c>
      <c r="C118" s="72">
        <f>[49]대가기준산정!I255</f>
        <v>0.25</v>
      </c>
      <c r="D118" s="61" t="s">
        <v>40</v>
      </c>
      <c r="E118" s="63"/>
      <c r="F118" s="63"/>
      <c r="G118" s="63"/>
      <c r="H118" s="63"/>
      <c r="I118" s="57"/>
      <c r="J118" s="63"/>
      <c r="K118" s="63"/>
      <c r="L118" s="63"/>
      <c r="M118" s="61"/>
    </row>
    <row r="119" spans="1:13" ht="20.100000000000001" customHeight="1">
      <c r="A119" s="61" t="s">
        <v>63</v>
      </c>
      <c r="B119" s="61" t="s">
        <v>28</v>
      </c>
      <c r="C119" s="74">
        <v>1</v>
      </c>
      <c r="D119" s="61" t="s">
        <v>3</v>
      </c>
      <c r="E119" s="63"/>
      <c r="F119" s="63"/>
      <c r="G119" s="57"/>
      <c r="H119" s="63"/>
      <c r="I119" s="57"/>
      <c r="J119" s="63"/>
      <c r="K119" s="57"/>
      <c r="L119" s="63"/>
      <c r="M119" s="61"/>
    </row>
    <row r="120" spans="1:13" ht="20.100000000000001" customHeight="1">
      <c r="A120" s="61" t="s">
        <v>64</v>
      </c>
      <c r="B120" s="75" t="s">
        <v>79</v>
      </c>
      <c r="C120" s="74">
        <v>3</v>
      </c>
      <c r="D120" s="61" t="s">
        <v>37</v>
      </c>
      <c r="E120" s="63"/>
      <c r="F120" s="63"/>
      <c r="G120" s="57"/>
      <c r="H120" s="63"/>
      <c r="I120" s="57"/>
      <c r="J120" s="63"/>
      <c r="K120" s="63"/>
      <c r="L120" s="63"/>
      <c r="M120" s="61"/>
    </row>
    <row r="121" spans="1:13" ht="20.100000000000001" customHeight="1">
      <c r="A121" s="61" t="s">
        <v>21</v>
      </c>
      <c r="B121" s="61" t="s">
        <v>31</v>
      </c>
      <c r="C121" s="72"/>
      <c r="D121" s="61" t="s">
        <v>31</v>
      </c>
      <c r="E121" s="63"/>
      <c r="F121" s="63"/>
      <c r="G121" s="57"/>
      <c r="H121" s="63"/>
      <c r="I121" s="57"/>
      <c r="J121" s="63"/>
      <c r="K121" s="57"/>
      <c r="L121" s="63"/>
      <c r="M121" s="61"/>
    </row>
    <row r="122" spans="1:13" ht="20.100000000000001" customHeight="1">
      <c r="A122" s="61" t="s">
        <v>71</v>
      </c>
      <c r="B122" s="61" t="s">
        <v>35</v>
      </c>
      <c r="C122" s="76">
        <f>VLOOKUP(A110,[49]대가기준산정!$B$251:$G$291,5,0)</f>
        <v>0</v>
      </c>
      <c r="D122" s="61" t="s">
        <v>40</v>
      </c>
      <c r="E122" s="63"/>
      <c r="F122" s="63"/>
      <c r="G122" s="63"/>
      <c r="H122" s="63"/>
      <c r="I122" s="63"/>
      <c r="J122" s="63"/>
      <c r="K122" s="63"/>
      <c r="L122" s="63"/>
      <c r="M122" s="61"/>
    </row>
    <row r="123" spans="1:13" ht="20.100000000000001" customHeight="1">
      <c r="A123" s="61"/>
      <c r="B123" s="61"/>
      <c r="C123" s="74"/>
      <c r="D123" s="61"/>
      <c r="E123" s="63"/>
      <c r="F123" s="63"/>
      <c r="G123" s="57"/>
      <c r="H123" s="63"/>
      <c r="I123" s="57"/>
      <c r="J123" s="63"/>
      <c r="K123" s="57"/>
      <c r="L123" s="63"/>
      <c r="M123" s="61"/>
    </row>
    <row r="124" spans="1:13" ht="20.100000000000001" customHeight="1">
      <c r="A124" s="77" t="str">
        <f>A10</f>
        <v>안양남초교 앞 육교</v>
      </c>
      <c r="B124" s="61"/>
      <c r="C124" s="74">
        <v>1</v>
      </c>
      <c r="D124" s="61" t="s">
        <v>3</v>
      </c>
      <c r="E124" s="63"/>
      <c r="F124" s="63"/>
      <c r="G124" s="57"/>
      <c r="H124" s="63"/>
      <c r="I124" s="57"/>
      <c r="J124" s="63"/>
      <c r="K124" s="57"/>
      <c r="L124" s="63"/>
      <c r="M124" s="61"/>
    </row>
    <row r="125" spans="1:13" ht="20.100000000000001" customHeight="1">
      <c r="A125" s="61" t="s">
        <v>19</v>
      </c>
      <c r="B125" s="61"/>
      <c r="C125" s="72"/>
      <c r="D125" s="61"/>
      <c r="E125" s="63"/>
      <c r="F125" s="63"/>
      <c r="G125" s="57"/>
      <c r="H125" s="63"/>
      <c r="I125" s="63"/>
      <c r="J125" s="63"/>
      <c r="K125" s="63"/>
      <c r="L125" s="63"/>
      <c r="M125" s="61"/>
    </row>
    <row r="126" spans="1:13" ht="20.100000000000001" customHeight="1">
      <c r="A126" s="61" t="s">
        <v>70</v>
      </c>
      <c r="B126" s="61"/>
      <c r="C126" s="72"/>
      <c r="D126" s="61"/>
      <c r="E126" s="63"/>
      <c r="F126" s="63"/>
      <c r="G126" s="57"/>
      <c r="H126" s="63"/>
      <c r="I126" s="63"/>
      <c r="J126" s="63"/>
      <c r="K126" s="63"/>
      <c r="L126" s="63"/>
      <c r="M126" s="61"/>
    </row>
    <row r="127" spans="1:13" ht="20.100000000000001" customHeight="1">
      <c r="A127" s="61" t="s">
        <v>22</v>
      </c>
      <c r="B127" s="61" t="s">
        <v>50</v>
      </c>
      <c r="C127" s="74">
        <f>VLOOKUP(A124,[49]대가기준산정!$B$208:$H$227,7,0)</f>
        <v>0.10000000000000009</v>
      </c>
      <c r="D127" s="61" t="s">
        <v>1</v>
      </c>
      <c r="E127" s="63"/>
      <c r="F127" s="63"/>
      <c r="G127" s="57"/>
      <c r="H127" s="63"/>
      <c r="I127" s="63"/>
      <c r="J127" s="63"/>
      <c r="K127" s="57"/>
      <c r="L127" s="63"/>
      <c r="M127" s="61"/>
    </row>
    <row r="128" spans="1:13" ht="20.100000000000001" customHeight="1">
      <c r="A128" s="61" t="s">
        <v>23</v>
      </c>
      <c r="B128" s="61" t="s">
        <v>50</v>
      </c>
      <c r="C128" s="74">
        <f>VLOOKUP(A124,[49]대가기준산정!$B$208:$H$227,6,0)</f>
        <v>1</v>
      </c>
      <c r="D128" s="61" t="s">
        <v>1</v>
      </c>
      <c r="E128" s="63"/>
      <c r="F128" s="63"/>
      <c r="G128" s="57"/>
      <c r="H128" s="63"/>
      <c r="I128" s="63"/>
      <c r="J128" s="63"/>
      <c r="K128" s="57"/>
      <c r="L128" s="63"/>
      <c r="M128" s="61"/>
    </row>
    <row r="129" spans="1:13" ht="20.100000000000001" customHeight="1">
      <c r="A129" s="61" t="s">
        <v>24</v>
      </c>
      <c r="B129" s="61" t="s">
        <v>58</v>
      </c>
      <c r="C129" s="74">
        <v>1</v>
      </c>
      <c r="D129" s="61" t="s">
        <v>3</v>
      </c>
      <c r="E129" s="63"/>
      <c r="F129" s="63"/>
      <c r="G129" s="57"/>
      <c r="H129" s="63"/>
      <c r="I129" s="57"/>
      <c r="J129" s="63"/>
      <c r="K129" s="57"/>
      <c r="L129" s="63"/>
      <c r="M129" s="61"/>
    </row>
    <row r="130" spans="1:13" ht="20.100000000000001" customHeight="1">
      <c r="A130" s="61" t="s">
        <v>25</v>
      </c>
      <c r="B130" s="61" t="s">
        <v>72</v>
      </c>
      <c r="C130" s="74">
        <v>1</v>
      </c>
      <c r="D130" s="61" t="s">
        <v>3</v>
      </c>
      <c r="E130" s="63"/>
      <c r="F130" s="63"/>
      <c r="G130" s="57"/>
      <c r="H130" s="63"/>
      <c r="I130" s="57"/>
      <c r="J130" s="63"/>
      <c r="K130" s="57"/>
      <c r="L130" s="63"/>
      <c r="M130" s="61"/>
    </row>
    <row r="131" spans="1:13" ht="20.100000000000001" customHeight="1">
      <c r="A131" s="61" t="s">
        <v>67</v>
      </c>
      <c r="B131" s="61" t="s">
        <v>31</v>
      </c>
      <c r="C131" s="72"/>
      <c r="D131" s="61" t="s">
        <v>31</v>
      </c>
      <c r="E131" s="63"/>
      <c r="F131" s="63"/>
      <c r="G131" s="57"/>
      <c r="H131" s="63"/>
      <c r="I131" s="63"/>
      <c r="J131" s="63"/>
      <c r="K131" s="63"/>
      <c r="L131" s="63"/>
      <c r="M131" s="61"/>
    </row>
    <row r="132" spans="1:13" ht="20.100000000000001" customHeight="1">
      <c r="A132" s="61" t="s">
        <v>62</v>
      </c>
      <c r="B132" s="61" t="s">
        <v>20</v>
      </c>
      <c r="C132" s="72">
        <f>[49]대가기준산정!I256</f>
        <v>0.25</v>
      </c>
      <c r="D132" s="61" t="s">
        <v>40</v>
      </c>
      <c r="E132" s="63"/>
      <c r="F132" s="63"/>
      <c r="G132" s="63"/>
      <c r="H132" s="63"/>
      <c r="I132" s="57"/>
      <c r="J132" s="63"/>
      <c r="K132" s="63"/>
      <c r="L132" s="63"/>
      <c r="M132" s="61"/>
    </row>
    <row r="133" spans="1:13" ht="20.100000000000001" customHeight="1">
      <c r="A133" s="61" t="s">
        <v>63</v>
      </c>
      <c r="B133" s="61" t="s">
        <v>28</v>
      </c>
      <c r="C133" s="74">
        <v>1</v>
      </c>
      <c r="D133" s="61" t="s">
        <v>3</v>
      </c>
      <c r="E133" s="63"/>
      <c r="F133" s="63"/>
      <c r="G133" s="57"/>
      <c r="H133" s="63"/>
      <c r="I133" s="57"/>
      <c r="J133" s="63"/>
      <c r="K133" s="57"/>
      <c r="L133" s="63"/>
      <c r="M133" s="61"/>
    </row>
    <row r="134" spans="1:13" ht="20.100000000000001" customHeight="1">
      <c r="A134" s="61" t="s">
        <v>64</v>
      </c>
      <c r="B134" s="75" t="s">
        <v>79</v>
      </c>
      <c r="C134" s="74">
        <v>3</v>
      </c>
      <c r="D134" s="61" t="s">
        <v>37</v>
      </c>
      <c r="E134" s="63"/>
      <c r="F134" s="63"/>
      <c r="G134" s="57"/>
      <c r="H134" s="63"/>
      <c r="I134" s="57"/>
      <c r="J134" s="63"/>
      <c r="K134" s="63"/>
      <c r="L134" s="63"/>
      <c r="M134" s="61"/>
    </row>
    <row r="135" spans="1:13" ht="20.100000000000001" customHeight="1">
      <c r="A135" s="61" t="s">
        <v>21</v>
      </c>
      <c r="B135" s="61" t="s">
        <v>31</v>
      </c>
      <c r="C135" s="72"/>
      <c r="D135" s="61" t="s">
        <v>31</v>
      </c>
      <c r="E135" s="63"/>
      <c r="F135" s="63"/>
      <c r="G135" s="57"/>
      <c r="H135" s="63"/>
      <c r="I135" s="57"/>
      <c r="J135" s="63"/>
      <c r="K135" s="57"/>
      <c r="L135" s="63"/>
      <c r="M135" s="61"/>
    </row>
    <row r="136" spans="1:13" ht="20.100000000000001" customHeight="1">
      <c r="A136" s="61" t="s">
        <v>71</v>
      </c>
      <c r="B136" s="61" t="s">
        <v>35</v>
      </c>
      <c r="C136" s="76">
        <f>VLOOKUP(A124,[49]대가기준산정!$B$251:$G$291,5,0)</f>
        <v>0</v>
      </c>
      <c r="D136" s="61" t="s">
        <v>40</v>
      </c>
      <c r="E136" s="63"/>
      <c r="F136" s="63"/>
      <c r="G136" s="63"/>
      <c r="H136" s="63"/>
      <c r="I136" s="63"/>
      <c r="J136" s="63"/>
      <c r="K136" s="63"/>
      <c r="L136" s="63"/>
      <c r="M136" s="61"/>
    </row>
    <row r="137" spans="1:13" ht="20.100000000000001" customHeight="1">
      <c r="A137" s="77" t="str">
        <f>A11</f>
        <v>평촌지하차도 위 육교</v>
      </c>
      <c r="B137" s="61"/>
      <c r="C137" s="74">
        <v>1</v>
      </c>
      <c r="D137" s="61" t="s">
        <v>3</v>
      </c>
      <c r="E137" s="63"/>
      <c r="F137" s="63"/>
      <c r="G137" s="57"/>
      <c r="H137" s="63"/>
      <c r="I137" s="57"/>
      <c r="J137" s="63"/>
      <c r="K137" s="57"/>
      <c r="L137" s="63"/>
      <c r="M137" s="61"/>
    </row>
    <row r="138" spans="1:13" ht="20.100000000000001" customHeight="1">
      <c r="A138" s="61" t="s">
        <v>19</v>
      </c>
      <c r="B138" s="61"/>
      <c r="C138" s="72"/>
      <c r="D138" s="61"/>
      <c r="E138" s="63"/>
      <c r="F138" s="63"/>
      <c r="G138" s="57"/>
      <c r="H138" s="63"/>
      <c r="I138" s="63"/>
      <c r="J138" s="63"/>
      <c r="K138" s="63"/>
      <c r="L138" s="63"/>
      <c r="M138" s="61"/>
    </row>
    <row r="139" spans="1:13" ht="20.100000000000001" customHeight="1">
      <c r="A139" s="61" t="s">
        <v>70</v>
      </c>
      <c r="B139" s="61"/>
      <c r="C139" s="72"/>
      <c r="D139" s="61"/>
      <c r="E139" s="63"/>
      <c r="F139" s="63"/>
      <c r="G139" s="57"/>
      <c r="H139" s="63"/>
      <c r="I139" s="63"/>
      <c r="J139" s="63"/>
      <c r="K139" s="63"/>
      <c r="L139" s="63"/>
      <c r="M139" s="61"/>
    </row>
    <row r="140" spans="1:13" ht="20.100000000000001" customHeight="1">
      <c r="A140" s="61" t="s">
        <v>22</v>
      </c>
      <c r="B140" s="61" t="s">
        <v>50</v>
      </c>
      <c r="C140" s="74">
        <f>VLOOKUP(A137,[49]대가기준산정!$B$208:$H$227,7,0)</f>
        <v>0.10000000000000009</v>
      </c>
      <c r="D140" s="61" t="s">
        <v>1</v>
      </c>
      <c r="E140" s="63"/>
      <c r="F140" s="63"/>
      <c r="G140" s="57"/>
      <c r="H140" s="63"/>
      <c r="I140" s="63"/>
      <c r="J140" s="63"/>
      <c r="K140" s="57"/>
      <c r="L140" s="63"/>
      <c r="M140" s="61"/>
    </row>
    <row r="141" spans="1:13" ht="20.100000000000001" customHeight="1">
      <c r="A141" s="61" t="s">
        <v>23</v>
      </c>
      <c r="B141" s="61" t="s">
        <v>50</v>
      </c>
      <c r="C141" s="74">
        <f>VLOOKUP(A137,[49]대가기준산정!$B$208:$H$227,6,0)</f>
        <v>1</v>
      </c>
      <c r="D141" s="61" t="s">
        <v>1</v>
      </c>
      <c r="E141" s="63"/>
      <c r="F141" s="63"/>
      <c r="G141" s="57"/>
      <c r="H141" s="63"/>
      <c r="I141" s="63"/>
      <c r="J141" s="63"/>
      <c r="K141" s="57"/>
      <c r="L141" s="63"/>
      <c r="M141" s="61"/>
    </row>
    <row r="142" spans="1:13" ht="20.100000000000001" customHeight="1">
      <c r="A142" s="61" t="s">
        <v>24</v>
      </c>
      <c r="B142" s="61" t="s">
        <v>58</v>
      </c>
      <c r="C142" s="74">
        <v>1</v>
      </c>
      <c r="D142" s="61" t="s">
        <v>3</v>
      </c>
      <c r="E142" s="63"/>
      <c r="F142" s="63"/>
      <c r="G142" s="57"/>
      <c r="H142" s="63"/>
      <c r="I142" s="57"/>
      <c r="J142" s="63"/>
      <c r="K142" s="57"/>
      <c r="L142" s="63"/>
      <c r="M142" s="61"/>
    </row>
    <row r="143" spans="1:13" ht="20.100000000000001" customHeight="1">
      <c r="A143" s="61" t="s">
        <v>25</v>
      </c>
      <c r="B143" s="61" t="s">
        <v>72</v>
      </c>
      <c r="C143" s="74">
        <v>1</v>
      </c>
      <c r="D143" s="61" t="s">
        <v>3</v>
      </c>
      <c r="E143" s="63"/>
      <c r="F143" s="63"/>
      <c r="G143" s="57"/>
      <c r="H143" s="63"/>
      <c r="I143" s="57"/>
      <c r="J143" s="63"/>
      <c r="K143" s="57"/>
      <c r="L143" s="63"/>
      <c r="M143" s="61"/>
    </row>
    <row r="144" spans="1:13" ht="20.100000000000001" customHeight="1">
      <c r="A144" s="61" t="s">
        <v>67</v>
      </c>
      <c r="B144" s="61" t="s">
        <v>31</v>
      </c>
      <c r="C144" s="72"/>
      <c r="D144" s="61" t="s">
        <v>31</v>
      </c>
      <c r="E144" s="63"/>
      <c r="F144" s="63"/>
      <c r="G144" s="57"/>
      <c r="H144" s="63"/>
      <c r="I144" s="63"/>
      <c r="J144" s="63"/>
      <c r="K144" s="63"/>
      <c r="L144" s="63"/>
      <c r="M144" s="61"/>
    </row>
    <row r="145" spans="1:13" ht="20.100000000000001" customHeight="1">
      <c r="A145" s="61" t="s">
        <v>62</v>
      </c>
      <c r="B145" s="61" t="s">
        <v>20</v>
      </c>
      <c r="C145" s="72">
        <f>[49]대가기준산정!I257</f>
        <v>0.25</v>
      </c>
      <c r="D145" s="61" t="s">
        <v>40</v>
      </c>
      <c r="E145" s="63"/>
      <c r="F145" s="63"/>
      <c r="G145" s="63"/>
      <c r="H145" s="63"/>
      <c r="I145" s="57"/>
      <c r="J145" s="63"/>
      <c r="K145" s="63"/>
      <c r="L145" s="63"/>
      <c r="M145" s="61"/>
    </row>
    <row r="146" spans="1:13" ht="20.100000000000001" customHeight="1">
      <c r="A146" s="61" t="s">
        <v>63</v>
      </c>
      <c r="B146" s="61" t="s">
        <v>28</v>
      </c>
      <c r="C146" s="74">
        <v>1</v>
      </c>
      <c r="D146" s="61" t="s">
        <v>3</v>
      </c>
      <c r="E146" s="63"/>
      <c r="F146" s="63"/>
      <c r="G146" s="57"/>
      <c r="H146" s="63"/>
      <c r="I146" s="57"/>
      <c r="J146" s="63"/>
      <c r="K146" s="57"/>
      <c r="L146" s="63"/>
      <c r="M146" s="61"/>
    </row>
    <row r="147" spans="1:13" ht="20.100000000000001" customHeight="1">
      <c r="A147" s="61" t="s">
        <v>64</v>
      </c>
      <c r="B147" s="75" t="s">
        <v>79</v>
      </c>
      <c r="C147" s="74">
        <v>3</v>
      </c>
      <c r="D147" s="61" t="s">
        <v>37</v>
      </c>
      <c r="E147" s="63"/>
      <c r="F147" s="63"/>
      <c r="G147" s="57"/>
      <c r="H147" s="63"/>
      <c r="I147" s="57"/>
      <c r="J147" s="63"/>
      <c r="K147" s="63"/>
      <c r="L147" s="63"/>
      <c r="M147" s="61"/>
    </row>
    <row r="148" spans="1:13" ht="20.100000000000001" customHeight="1">
      <c r="A148" s="61" t="s">
        <v>21</v>
      </c>
      <c r="B148" s="61" t="s">
        <v>31</v>
      </c>
      <c r="C148" s="72"/>
      <c r="D148" s="61" t="s">
        <v>31</v>
      </c>
      <c r="E148" s="63"/>
      <c r="F148" s="63"/>
      <c r="G148" s="57"/>
      <c r="H148" s="63"/>
      <c r="I148" s="57"/>
      <c r="J148" s="63"/>
      <c r="K148" s="57"/>
      <c r="L148" s="63"/>
      <c r="M148" s="61"/>
    </row>
    <row r="149" spans="1:13" ht="20.100000000000001" customHeight="1">
      <c r="A149" s="61" t="s">
        <v>71</v>
      </c>
      <c r="B149" s="61" t="s">
        <v>35</v>
      </c>
      <c r="C149" s="76">
        <f>VLOOKUP(A137,[49]대가기준산정!$B$251:$G$291,5,0)</f>
        <v>0</v>
      </c>
      <c r="D149" s="61" t="s">
        <v>40</v>
      </c>
      <c r="E149" s="63"/>
      <c r="F149" s="63"/>
      <c r="G149" s="63"/>
      <c r="H149" s="63"/>
      <c r="I149" s="63"/>
      <c r="J149" s="63"/>
      <c r="K149" s="63"/>
      <c r="L149" s="63"/>
      <c r="M149" s="61"/>
    </row>
    <row r="150" spans="1:13" ht="20.100000000000001" customHeight="1">
      <c r="A150" s="61"/>
      <c r="B150" s="61"/>
      <c r="C150" s="72"/>
      <c r="D150" s="61"/>
      <c r="E150" s="63"/>
      <c r="F150" s="63"/>
      <c r="G150" s="57"/>
      <c r="H150" s="63"/>
      <c r="I150" s="57"/>
      <c r="J150" s="63"/>
      <c r="K150" s="57"/>
      <c r="L150" s="63"/>
      <c r="M150" s="61"/>
    </row>
    <row r="151" spans="1:13" ht="20.100000000000001" customHeight="1">
      <c r="A151" s="73" t="str">
        <f>A12</f>
        <v>안양우체국사거리 육교</v>
      </c>
      <c r="B151" s="61" t="s">
        <v>31</v>
      </c>
      <c r="C151" s="74">
        <v>1</v>
      </c>
      <c r="D151" s="61" t="s">
        <v>3</v>
      </c>
      <c r="E151" s="63"/>
      <c r="F151" s="63"/>
      <c r="G151" s="62"/>
      <c r="H151" s="63"/>
      <c r="I151" s="62"/>
      <c r="J151" s="63"/>
      <c r="K151" s="62"/>
      <c r="L151" s="63"/>
      <c r="M151" s="61"/>
    </row>
    <row r="152" spans="1:13" ht="20.100000000000001" customHeight="1">
      <c r="A152" s="61" t="s">
        <v>19</v>
      </c>
      <c r="B152" s="61" t="s">
        <v>31</v>
      </c>
      <c r="C152" s="72"/>
      <c r="D152" s="61" t="s">
        <v>31</v>
      </c>
      <c r="E152" s="63"/>
      <c r="F152" s="63"/>
      <c r="G152" s="57"/>
      <c r="H152" s="63"/>
      <c r="I152" s="57"/>
      <c r="J152" s="63"/>
      <c r="K152" s="57"/>
      <c r="L152" s="63"/>
      <c r="M152" s="61"/>
    </row>
    <row r="153" spans="1:13" ht="20.100000000000001" customHeight="1">
      <c r="A153" s="61" t="s">
        <v>70</v>
      </c>
      <c r="B153" s="61" t="s">
        <v>31</v>
      </c>
      <c r="C153" s="72"/>
      <c r="D153" s="61" t="s">
        <v>31</v>
      </c>
      <c r="E153" s="63"/>
      <c r="F153" s="63"/>
      <c r="G153" s="57"/>
      <c r="H153" s="63"/>
      <c r="I153" s="57"/>
      <c r="J153" s="63"/>
      <c r="K153" s="57"/>
      <c r="L153" s="63"/>
      <c r="M153" s="61"/>
    </row>
    <row r="154" spans="1:13" ht="20.100000000000001" customHeight="1">
      <c r="A154" s="61" t="s">
        <v>22</v>
      </c>
      <c r="B154" s="61" t="s">
        <v>50</v>
      </c>
      <c r="C154" s="74">
        <f>VLOOKUP(A151,[49]대가기준산정!$B$208:$H$227,7,0)</f>
        <v>9.9999999999999867E-2</v>
      </c>
      <c r="D154" s="61" t="s">
        <v>1</v>
      </c>
      <c r="E154" s="63"/>
      <c r="F154" s="63"/>
      <c r="G154" s="63"/>
      <c r="H154" s="63"/>
      <c r="I154" s="63"/>
      <c r="J154" s="63"/>
      <c r="K154" s="63"/>
      <c r="L154" s="63"/>
      <c r="M154" s="61"/>
    </row>
    <row r="155" spans="1:13" ht="20.100000000000001" customHeight="1">
      <c r="A155" s="61" t="s">
        <v>23</v>
      </c>
      <c r="B155" s="61" t="s">
        <v>50</v>
      </c>
      <c r="C155" s="74">
        <f>VLOOKUP(A151,[49]대가기준산정!$B$208:$H$227,6,0)</f>
        <v>1</v>
      </c>
      <c r="D155" s="61" t="s">
        <v>1</v>
      </c>
      <c r="E155" s="63"/>
      <c r="F155" s="63"/>
      <c r="G155" s="63"/>
      <c r="H155" s="63"/>
      <c r="I155" s="63"/>
      <c r="J155" s="63"/>
      <c r="K155" s="63"/>
      <c r="L155" s="63"/>
      <c r="M155" s="61"/>
    </row>
    <row r="156" spans="1:13" ht="20.100000000000001" customHeight="1">
      <c r="A156" s="61" t="s">
        <v>24</v>
      </c>
      <c r="B156" s="61" t="s">
        <v>58</v>
      </c>
      <c r="C156" s="74">
        <v>1</v>
      </c>
      <c r="D156" s="61" t="s">
        <v>3</v>
      </c>
      <c r="E156" s="63"/>
      <c r="F156" s="63"/>
      <c r="G156" s="57"/>
      <c r="H156" s="63"/>
      <c r="I156" s="57"/>
      <c r="J156" s="63"/>
      <c r="K156" s="57"/>
      <c r="L156" s="63"/>
      <c r="M156" s="61"/>
    </row>
    <row r="157" spans="1:13" ht="20.100000000000001" customHeight="1">
      <c r="A157" s="61" t="s">
        <v>25</v>
      </c>
      <c r="B157" s="61" t="s">
        <v>72</v>
      </c>
      <c r="C157" s="74">
        <v>1</v>
      </c>
      <c r="D157" s="61" t="s">
        <v>3</v>
      </c>
      <c r="E157" s="63"/>
      <c r="F157" s="63"/>
      <c r="G157" s="57"/>
      <c r="H157" s="63"/>
      <c r="I157" s="57"/>
      <c r="J157" s="63"/>
      <c r="K157" s="57"/>
      <c r="L157" s="63"/>
      <c r="M157" s="61"/>
    </row>
    <row r="158" spans="1:13" ht="20.100000000000001" customHeight="1">
      <c r="A158" s="61" t="s">
        <v>67</v>
      </c>
      <c r="B158" s="61" t="s">
        <v>31</v>
      </c>
      <c r="C158" s="72"/>
      <c r="D158" s="61" t="s">
        <v>31</v>
      </c>
      <c r="E158" s="63"/>
      <c r="F158" s="63"/>
      <c r="G158" s="57"/>
      <c r="H158" s="63"/>
      <c r="I158" s="57"/>
      <c r="J158" s="63"/>
      <c r="K158" s="57"/>
      <c r="L158" s="63"/>
      <c r="M158" s="61"/>
    </row>
    <row r="159" spans="1:13" ht="20.100000000000001" customHeight="1">
      <c r="A159" s="61" t="s">
        <v>62</v>
      </c>
      <c r="B159" s="61" t="s">
        <v>20</v>
      </c>
      <c r="C159" s="72">
        <f>[49]대가기준산정!I258</f>
        <v>0.25</v>
      </c>
      <c r="D159" s="61" t="s">
        <v>40</v>
      </c>
      <c r="E159" s="63"/>
      <c r="F159" s="63"/>
      <c r="G159" s="63"/>
      <c r="H159" s="63"/>
      <c r="I159" s="63"/>
      <c r="J159" s="63"/>
      <c r="K159" s="63"/>
      <c r="L159" s="63"/>
      <c r="M159" s="61"/>
    </row>
    <row r="160" spans="1:13" ht="20.100000000000001" customHeight="1">
      <c r="A160" s="61" t="s">
        <v>63</v>
      </c>
      <c r="B160" s="61" t="s">
        <v>28</v>
      </c>
      <c r="C160" s="74">
        <v>1</v>
      </c>
      <c r="D160" s="61" t="s">
        <v>3</v>
      </c>
      <c r="E160" s="63"/>
      <c r="F160" s="63"/>
      <c r="G160" s="57"/>
      <c r="H160" s="63"/>
      <c r="I160" s="57"/>
      <c r="J160" s="63"/>
      <c r="K160" s="57"/>
      <c r="L160" s="63"/>
      <c r="M160" s="61"/>
    </row>
    <row r="161" spans="1:13" ht="20.100000000000001" customHeight="1">
      <c r="A161" s="61" t="s">
        <v>64</v>
      </c>
      <c r="B161" s="75" t="s">
        <v>79</v>
      </c>
      <c r="C161" s="74">
        <v>3</v>
      </c>
      <c r="D161" s="61" t="s">
        <v>37</v>
      </c>
      <c r="E161" s="63"/>
      <c r="F161" s="63"/>
      <c r="G161" s="63"/>
      <c r="H161" s="63"/>
      <c r="I161" s="63"/>
      <c r="J161" s="63"/>
      <c r="K161" s="63"/>
      <c r="L161" s="63"/>
      <c r="M161" s="61"/>
    </row>
    <row r="162" spans="1:13" ht="20.100000000000001" customHeight="1">
      <c r="A162" s="61" t="s">
        <v>21</v>
      </c>
      <c r="B162" s="61" t="s">
        <v>31</v>
      </c>
      <c r="C162" s="74"/>
      <c r="D162" s="61" t="s">
        <v>31</v>
      </c>
      <c r="E162" s="63"/>
      <c r="F162" s="63"/>
      <c r="G162" s="57"/>
      <c r="H162" s="63"/>
      <c r="I162" s="57"/>
      <c r="J162" s="63"/>
      <c r="K162" s="57"/>
      <c r="L162" s="63"/>
      <c r="M162" s="61"/>
    </row>
    <row r="163" spans="1:13" ht="20.100000000000001" customHeight="1">
      <c r="A163" s="61" t="s">
        <v>71</v>
      </c>
      <c r="B163" s="61" t="s">
        <v>35</v>
      </c>
      <c r="C163" s="76">
        <f>VLOOKUP(A151,[49]대가기준산정!$B$251:$G$291,5,0)</f>
        <v>0</v>
      </c>
      <c r="D163" s="61" t="s">
        <v>40</v>
      </c>
      <c r="E163" s="63"/>
      <c r="F163" s="63"/>
      <c r="G163" s="63"/>
      <c r="H163" s="63"/>
      <c r="I163" s="63"/>
      <c r="J163" s="63"/>
      <c r="K163" s="63"/>
      <c r="L163" s="63"/>
      <c r="M163" s="61"/>
    </row>
    <row r="164" spans="1:13" ht="20.100000000000001" customHeight="1">
      <c r="A164" s="73" t="str">
        <f>A13</f>
        <v>샘모루초교 앞 육교</v>
      </c>
      <c r="B164" s="61" t="s">
        <v>31</v>
      </c>
      <c r="C164" s="74">
        <v>1</v>
      </c>
      <c r="D164" s="61" t="s">
        <v>3</v>
      </c>
      <c r="E164" s="62"/>
      <c r="F164" s="63"/>
      <c r="G164" s="62"/>
      <c r="H164" s="63"/>
      <c r="I164" s="62"/>
      <c r="J164" s="63"/>
      <c r="K164" s="62"/>
      <c r="L164" s="63"/>
      <c r="M164" s="61"/>
    </row>
    <row r="165" spans="1:13" ht="20.100000000000001" customHeight="1">
      <c r="A165" s="61" t="s">
        <v>19</v>
      </c>
      <c r="B165" s="61" t="s">
        <v>31</v>
      </c>
      <c r="C165" s="72"/>
      <c r="D165" s="61" t="s">
        <v>31</v>
      </c>
      <c r="E165" s="63"/>
      <c r="F165" s="63"/>
      <c r="G165" s="57"/>
      <c r="H165" s="63"/>
      <c r="I165" s="57"/>
      <c r="J165" s="63"/>
      <c r="K165" s="57"/>
      <c r="L165" s="63"/>
      <c r="M165" s="61"/>
    </row>
    <row r="166" spans="1:13" ht="20.100000000000001" customHeight="1">
      <c r="A166" s="61" t="s">
        <v>70</v>
      </c>
      <c r="B166" s="61" t="s">
        <v>31</v>
      </c>
      <c r="C166" s="72"/>
      <c r="D166" s="61" t="s">
        <v>31</v>
      </c>
      <c r="E166" s="63"/>
      <c r="F166" s="63"/>
      <c r="G166" s="57"/>
      <c r="H166" s="63"/>
      <c r="I166" s="57"/>
      <c r="J166" s="63"/>
      <c r="K166" s="57"/>
      <c r="L166" s="63"/>
      <c r="M166" s="61"/>
    </row>
    <row r="167" spans="1:13" ht="20.100000000000001" customHeight="1">
      <c r="A167" s="61" t="s">
        <v>22</v>
      </c>
      <c r="B167" s="61" t="s">
        <v>50</v>
      </c>
      <c r="C167" s="74">
        <f>VLOOKUP(A164,[49]대가기준산정!$B$208:$H$227,7,0)</f>
        <v>0.10000000000000009</v>
      </c>
      <c r="D167" s="61" t="s">
        <v>1</v>
      </c>
      <c r="E167" s="63"/>
      <c r="F167" s="63"/>
      <c r="G167" s="63"/>
      <c r="H167" s="63"/>
      <c r="I167" s="63"/>
      <c r="J167" s="63"/>
      <c r="K167" s="63"/>
      <c r="L167" s="63"/>
      <c r="M167" s="61"/>
    </row>
    <row r="168" spans="1:13" ht="20.100000000000001" customHeight="1">
      <c r="A168" s="61" t="s">
        <v>23</v>
      </c>
      <c r="B168" s="61" t="s">
        <v>50</v>
      </c>
      <c r="C168" s="74">
        <f>VLOOKUP(A164,[49]대가기준산정!$B$208:$H$227,6,0)</f>
        <v>1</v>
      </c>
      <c r="D168" s="61" t="s">
        <v>1</v>
      </c>
      <c r="E168" s="63"/>
      <c r="F168" s="63"/>
      <c r="G168" s="63"/>
      <c r="H168" s="63"/>
      <c r="I168" s="63"/>
      <c r="J168" s="63"/>
      <c r="K168" s="63"/>
      <c r="L168" s="63"/>
      <c r="M168" s="61"/>
    </row>
    <row r="169" spans="1:13" ht="20.100000000000001" customHeight="1">
      <c r="A169" s="61" t="s">
        <v>24</v>
      </c>
      <c r="B169" s="61" t="s">
        <v>58</v>
      </c>
      <c r="C169" s="74">
        <v>1</v>
      </c>
      <c r="D169" s="61" t="s">
        <v>3</v>
      </c>
      <c r="E169" s="63"/>
      <c r="F169" s="63"/>
      <c r="G169" s="57"/>
      <c r="H169" s="63"/>
      <c r="I169" s="57"/>
      <c r="J169" s="63"/>
      <c r="K169" s="57"/>
      <c r="L169" s="63"/>
      <c r="M169" s="61"/>
    </row>
    <row r="170" spans="1:13" ht="20.100000000000001" customHeight="1">
      <c r="A170" s="61" t="s">
        <v>25</v>
      </c>
      <c r="B170" s="61" t="s">
        <v>72</v>
      </c>
      <c r="C170" s="74">
        <v>1</v>
      </c>
      <c r="D170" s="61" t="s">
        <v>3</v>
      </c>
      <c r="E170" s="63"/>
      <c r="F170" s="63"/>
      <c r="G170" s="57"/>
      <c r="H170" s="63"/>
      <c r="I170" s="57"/>
      <c r="J170" s="63"/>
      <c r="K170" s="57"/>
      <c r="L170" s="63"/>
      <c r="M170" s="61"/>
    </row>
    <row r="171" spans="1:13" ht="20.100000000000001" customHeight="1">
      <c r="A171" s="61" t="s">
        <v>67</v>
      </c>
      <c r="B171" s="61" t="s">
        <v>31</v>
      </c>
      <c r="C171" s="72"/>
      <c r="D171" s="61" t="s">
        <v>31</v>
      </c>
      <c r="E171" s="63"/>
      <c r="F171" s="63"/>
      <c r="G171" s="57"/>
      <c r="H171" s="63"/>
      <c r="I171" s="57"/>
      <c r="J171" s="63"/>
      <c r="K171" s="57"/>
      <c r="L171" s="63"/>
      <c r="M171" s="61"/>
    </row>
    <row r="172" spans="1:13" ht="20.100000000000001" customHeight="1">
      <c r="A172" s="61" t="s">
        <v>62</v>
      </c>
      <c r="B172" s="61" t="s">
        <v>20</v>
      </c>
      <c r="C172" s="72">
        <f>[49]대가기준산정!I259</f>
        <v>0.25</v>
      </c>
      <c r="D172" s="61" t="s">
        <v>40</v>
      </c>
      <c r="E172" s="63"/>
      <c r="F172" s="63"/>
      <c r="G172" s="63"/>
      <c r="H172" s="63"/>
      <c r="I172" s="63"/>
      <c r="J172" s="63"/>
      <c r="K172" s="63"/>
      <c r="L172" s="63"/>
      <c r="M172" s="61"/>
    </row>
    <row r="173" spans="1:13" ht="20.100000000000001" customHeight="1">
      <c r="A173" s="61" t="s">
        <v>63</v>
      </c>
      <c r="B173" s="61" t="s">
        <v>28</v>
      </c>
      <c r="C173" s="74">
        <v>1</v>
      </c>
      <c r="D173" s="61" t="s">
        <v>3</v>
      </c>
      <c r="E173" s="63"/>
      <c r="F173" s="63"/>
      <c r="G173" s="57"/>
      <c r="H173" s="63"/>
      <c r="I173" s="57"/>
      <c r="J173" s="63"/>
      <c r="K173" s="57"/>
      <c r="L173" s="63"/>
      <c r="M173" s="61"/>
    </row>
    <row r="174" spans="1:13" ht="20.100000000000001" customHeight="1">
      <c r="A174" s="61" t="s">
        <v>64</v>
      </c>
      <c r="B174" s="75" t="s">
        <v>79</v>
      </c>
      <c r="C174" s="74">
        <v>3</v>
      </c>
      <c r="D174" s="61" t="s">
        <v>37</v>
      </c>
      <c r="E174" s="63"/>
      <c r="F174" s="63"/>
      <c r="G174" s="63"/>
      <c r="H174" s="63"/>
      <c r="I174" s="63"/>
      <c r="J174" s="63"/>
      <c r="K174" s="63"/>
      <c r="L174" s="63"/>
      <c r="M174" s="61"/>
    </row>
    <row r="175" spans="1:13" ht="20.100000000000001" customHeight="1">
      <c r="A175" s="61" t="s">
        <v>21</v>
      </c>
      <c r="B175" s="61" t="s">
        <v>31</v>
      </c>
      <c r="C175" s="74"/>
      <c r="D175" s="61" t="s">
        <v>31</v>
      </c>
      <c r="E175" s="63"/>
      <c r="F175" s="63"/>
      <c r="G175" s="57"/>
      <c r="H175" s="63"/>
      <c r="I175" s="57"/>
      <c r="J175" s="63"/>
      <c r="K175" s="57"/>
      <c r="L175" s="63"/>
      <c r="M175" s="61"/>
    </row>
    <row r="176" spans="1:13" ht="20.100000000000001" customHeight="1">
      <c r="A176" s="61" t="s">
        <v>71</v>
      </c>
      <c r="B176" s="61" t="s">
        <v>35</v>
      </c>
      <c r="C176" s="76">
        <f>VLOOKUP(A164,[49]대가기준산정!$B$251:$G$291,5,0)</f>
        <v>0</v>
      </c>
      <c r="D176" s="61" t="s">
        <v>40</v>
      </c>
      <c r="E176" s="63"/>
      <c r="F176" s="63"/>
      <c r="G176" s="63"/>
      <c r="H176" s="63"/>
      <c r="I176" s="63"/>
      <c r="J176" s="63"/>
      <c r="K176" s="63"/>
      <c r="L176" s="63"/>
      <c r="M176" s="61"/>
    </row>
    <row r="177" spans="1:13" ht="20.100000000000001" customHeight="1">
      <c r="A177" s="61"/>
      <c r="B177" s="61"/>
      <c r="C177" s="74"/>
      <c r="D177" s="61"/>
      <c r="E177" s="63"/>
      <c r="F177" s="63"/>
      <c r="G177" s="63"/>
      <c r="H177" s="63"/>
      <c r="I177" s="63"/>
      <c r="J177" s="63"/>
      <c r="K177" s="63"/>
      <c r="L177" s="63"/>
      <c r="M177" s="61"/>
    </row>
    <row r="178" spans="1:13" ht="20.100000000000001" customHeight="1">
      <c r="A178" s="73" t="str">
        <f>A14</f>
        <v>중앙공원 앞 육교</v>
      </c>
      <c r="B178" s="61" t="s">
        <v>31</v>
      </c>
      <c r="C178" s="74">
        <v>1</v>
      </c>
      <c r="D178" s="61" t="s">
        <v>3</v>
      </c>
      <c r="E178" s="62"/>
      <c r="F178" s="63"/>
      <c r="G178" s="62"/>
      <c r="H178" s="63"/>
      <c r="I178" s="62"/>
      <c r="J178" s="63"/>
      <c r="K178" s="62"/>
      <c r="L178" s="63"/>
      <c r="M178" s="61"/>
    </row>
    <row r="179" spans="1:13" ht="20.100000000000001" customHeight="1">
      <c r="A179" s="61" t="s">
        <v>19</v>
      </c>
      <c r="B179" s="61" t="s">
        <v>31</v>
      </c>
      <c r="C179" s="72"/>
      <c r="D179" s="61" t="s">
        <v>31</v>
      </c>
      <c r="E179" s="63"/>
      <c r="F179" s="63"/>
      <c r="G179" s="57"/>
      <c r="H179" s="63"/>
      <c r="I179" s="57"/>
      <c r="J179" s="63"/>
      <c r="K179" s="57"/>
      <c r="L179" s="63"/>
      <c r="M179" s="61"/>
    </row>
    <row r="180" spans="1:13" ht="20.100000000000001" customHeight="1">
      <c r="A180" s="61" t="s">
        <v>70</v>
      </c>
      <c r="B180" s="61" t="s">
        <v>31</v>
      </c>
      <c r="C180" s="72"/>
      <c r="D180" s="61" t="s">
        <v>31</v>
      </c>
      <c r="E180" s="63"/>
      <c r="F180" s="63"/>
      <c r="G180" s="57"/>
      <c r="H180" s="63"/>
      <c r="I180" s="57"/>
      <c r="J180" s="63"/>
      <c r="K180" s="57"/>
      <c r="L180" s="63"/>
      <c r="M180" s="61"/>
    </row>
    <row r="181" spans="1:13" ht="20.100000000000001" customHeight="1">
      <c r="A181" s="61" t="s">
        <v>22</v>
      </c>
      <c r="B181" s="61" t="s">
        <v>50</v>
      </c>
      <c r="C181" s="74">
        <f>VLOOKUP(A178,[49]대가기준산정!$B$208:$H$227,7,0)</f>
        <v>0.10000000000000009</v>
      </c>
      <c r="D181" s="61" t="s">
        <v>1</v>
      </c>
      <c r="E181" s="63"/>
      <c r="F181" s="63"/>
      <c r="G181" s="63"/>
      <c r="H181" s="63"/>
      <c r="I181" s="63"/>
      <c r="J181" s="63"/>
      <c r="K181" s="63"/>
      <c r="L181" s="63"/>
      <c r="M181" s="61"/>
    </row>
    <row r="182" spans="1:13" ht="20.100000000000001" customHeight="1">
      <c r="A182" s="61" t="s">
        <v>23</v>
      </c>
      <c r="B182" s="61" t="s">
        <v>50</v>
      </c>
      <c r="C182" s="74">
        <f>VLOOKUP(A178,[49]대가기준산정!$B$208:$H$227,6,0)</f>
        <v>1.7000000000000002</v>
      </c>
      <c r="D182" s="61" t="s">
        <v>1</v>
      </c>
      <c r="E182" s="63"/>
      <c r="F182" s="63"/>
      <c r="G182" s="63"/>
      <c r="H182" s="63"/>
      <c r="I182" s="63"/>
      <c r="J182" s="63"/>
      <c r="K182" s="63"/>
      <c r="L182" s="63"/>
      <c r="M182" s="61"/>
    </row>
    <row r="183" spans="1:13" ht="20.100000000000001" customHeight="1">
      <c r="A183" s="61" t="s">
        <v>24</v>
      </c>
      <c r="B183" s="61" t="s">
        <v>58</v>
      </c>
      <c r="C183" s="74">
        <v>1</v>
      </c>
      <c r="D183" s="61" t="s">
        <v>3</v>
      </c>
      <c r="E183" s="63"/>
      <c r="F183" s="63"/>
      <c r="G183" s="57"/>
      <c r="H183" s="63"/>
      <c r="I183" s="57"/>
      <c r="J183" s="63"/>
      <c r="K183" s="57"/>
      <c r="L183" s="63"/>
      <c r="M183" s="61"/>
    </row>
    <row r="184" spans="1:13" ht="20.100000000000001" customHeight="1">
      <c r="A184" s="61" t="s">
        <v>25</v>
      </c>
      <c r="B184" s="61" t="s">
        <v>72</v>
      </c>
      <c r="C184" s="74">
        <v>1</v>
      </c>
      <c r="D184" s="61" t="s">
        <v>3</v>
      </c>
      <c r="E184" s="63"/>
      <c r="F184" s="63"/>
      <c r="G184" s="57"/>
      <c r="H184" s="63"/>
      <c r="I184" s="57"/>
      <c r="J184" s="63"/>
      <c r="K184" s="57"/>
      <c r="L184" s="63"/>
      <c r="M184" s="61"/>
    </row>
    <row r="185" spans="1:13" ht="20.100000000000001" customHeight="1">
      <c r="A185" s="61" t="s">
        <v>67</v>
      </c>
      <c r="B185" s="61" t="s">
        <v>31</v>
      </c>
      <c r="C185" s="72"/>
      <c r="D185" s="61" t="s">
        <v>31</v>
      </c>
      <c r="E185" s="63"/>
      <c r="F185" s="63"/>
      <c r="G185" s="57"/>
      <c r="H185" s="63"/>
      <c r="I185" s="57"/>
      <c r="J185" s="63"/>
      <c r="K185" s="57"/>
      <c r="L185" s="63"/>
      <c r="M185" s="61"/>
    </row>
    <row r="186" spans="1:13" ht="20.100000000000001" customHeight="1">
      <c r="A186" s="61" t="s">
        <v>62</v>
      </c>
      <c r="B186" s="61" t="s">
        <v>20</v>
      </c>
      <c r="C186" s="72">
        <f>[49]대가기준산정!I260</f>
        <v>0.25</v>
      </c>
      <c r="D186" s="61" t="s">
        <v>40</v>
      </c>
      <c r="E186" s="63"/>
      <c r="F186" s="63"/>
      <c r="G186" s="63"/>
      <c r="H186" s="63"/>
      <c r="I186" s="63"/>
      <c r="J186" s="63"/>
      <c r="K186" s="63"/>
      <c r="L186" s="63"/>
      <c r="M186" s="61"/>
    </row>
    <row r="187" spans="1:13" ht="20.100000000000001" customHeight="1">
      <c r="A187" s="61" t="s">
        <v>63</v>
      </c>
      <c r="B187" s="61" t="s">
        <v>28</v>
      </c>
      <c r="C187" s="74">
        <v>1</v>
      </c>
      <c r="D187" s="61" t="s">
        <v>3</v>
      </c>
      <c r="E187" s="63"/>
      <c r="F187" s="63"/>
      <c r="G187" s="57"/>
      <c r="H187" s="63"/>
      <c r="I187" s="57"/>
      <c r="J187" s="63"/>
      <c r="K187" s="57"/>
      <c r="L187" s="63"/>
      <c r="M187" s="61"/>
    </row>
    <row r="188" spans="1:13" ht="20.100000000000001" customHeight="1">
      <c r="A188" s="61" t="s">
        <v>64</v>
      </c>
      <c r="B188" s="75" t="s">
        <v>79</v>
      </c>
      <c r="C188" s="74">
        <v>3</v>
      </c>
      <c r="D188" s="61" t="s">
        <v>37</v>
      </c>
      <c r="E188" s="63"/>
      <c r="F188" s="63"/>
      <c r="G188" s="63"/>
      <c r="H188" s="63"/>
      <c r="I188" s="63"/>
      <c r="J188" s="63"/>
      <c r="K188" s="63"/>
      <c r="L188" s="63"/>
      <c r="M188" s="61"/>
    </row>
    <row r="189" spans="1:13" ht="20.100000000000001" customHeight="1">
      <c r="A189" s="61" t="s">
        <v>21</v>
      </c>
      <c r="B189" s="61" t="s">
        <v>31</v>
      </c>
      <c r="C189" s="74"/>
      <c r="D189" s="61" t="s">
        <v>31</v>
      </c>
      <c r="E189" s="63"/>
      <c r="F189" s="63"/>
      <c r="G189" s="57"/>
      <c r="H189" s="63"/>
      <c r="I189" s="57"/>
      <c r="J189" s="63"/>
      <c r="K189" s="57"/>
      <c r="L189" s="63"/>
      <c r="M189" s="61"/>
    </row>
    <row r="190" spans="1:13" ht="20.100000000000001" customHeight="1">
      <c r="A190" s="61" t="s">
        <v>71</v>
      </c>
      <c r="B190" s="61" t="s">
        <v>35</v>
      </c>
      <c r="C190" s="76">
        <f>VLOOKUP(A178,[49]대가기준산정!$B$251:$G$291,5,0)</f>
        <v>0</v>
      </c>
      <c r="D190" s="61" t="s">
        <v>40</v>
      </c>
      <c r="E190" s="63"/>
      <c r="F190" s="63"/>
      <c r="G190" s="63"/>
      <c r="H190" s="63"/>
      <c r="I190" s="63"/>
      <c r="J190" s="63"/>
      <c r="K190" s="63"/>
      <c r="L190" s="63"/>
      <c r="M190" s="61"/>
    </row>
    <row r="191" spans="1:13" ht="20.100000000000001" customHeight="1">
      <c r="A191" s="73" t="str">
        <f>A15</f>
        <v>롯데 향촌(아) 앞 육교</v>
      </c>
      <c r="B191" s="61" t="s">
        <v>31</v>
      </c>
      <c r="C191" s="74">
        <v>1</v>
      </c>
      <c r="D191" s="61" t="s">
        <v>3</v>
      </c>
      <c r="E191" s="62"/>
      <c r="F191" s="63"/>
      <c r="G191" s="62"/>
      <c r="H191" s="63"/>
      <c r="I191" s="62"/>
      <c r="J191" s="63"/>
      <c r="K191" s="62"/>
      <c r="L191" s="63"/>
      <c r="M191" s="61"/>
    </row>
    <row r="192" spans="1:13" ht="20.100000000000001" customHeight="1">
      <c r="A192" s="61" t="s">
        <v>19</v>
      </c>
      <c r="B192" s="61" t="s">
        <v>31</v>
      </c>
      <c r="C192" s="72"/>
      <c r="D192" s="61" t="s">
        <v>31</v>
      </c>
      <c r="E192" s="63"/>
      <c r="F192" s="63"/>
      <c r="G192" s="57"/>
      <c r="H192" s="63"/>
      <c r="I192" s="57"/>
      <c r="J192" s="63"/>
      <c r="K192" s="57"/>
      <c r="L192" s="63"/>
      <c r="M192" s="61"/>
    </row>
    <row r="193" spans="1:13" ht="20.100000000000001" customHeight="1">
      <c r="A193" s="61" t="s">
        <v>70</v>
      </c>
      <c r="B193" s="61" t="s">
        <v>31</v>
      </c>
      <c r="C193" s="72"/>
      <c r="D193" s="61" t="s">
        <v>31</v>
      </c>
      <c r="E193" s="63"/>
      <c r="F193" s="63"/>
      <c r="G193" s="57"/>
      <c r="H193" s="63"/>
      <c r="I193" s="57"/>
      <c r="J193" s="63"/>
      <c r="K193" s="57"/>
      <c r="L193" s="63"/>
      <c r="M193" s="61"/>
    </row>
    <row r="194" spans="1:13" ht="20.100000000000001" customHeight="1">
      <c r="A194" s="61" t="s">
        <v>22</v>
      </c>
      <c r="B194" s="61" t="s">
        <v>50</v>
      </c>
      <c r="C194" s="74">
        <f>VLOOKUP(A191,[49]대가기준산정!$B$208:$H$227,7,0)</f>
        <v>9.9999999999999867E-2</v>
      </c>
      <c r="D194" s="61" t="s">
        <v>1</v>
      </c>
      <c r="E194" s="63"/>
      <c r="F194" s="63"/>
      <c r="G194" s="63"/>
      <c r="H194" s="63"/>
      <c r="I194" s="63"/>
      <c r="J194" s="63"/>
      <c r="K194" s="63"/>
      <c r="L194" s="63"/>
      <c r="M194" s="61"/>
    </row>
    <row r="195" spans="1:13" ht="20.100000000000001" customHeight="1">
      <c r="A195" s="61" t="s">
        <v>23</v>
      </c>
      <c r="B195" s="61" t="s">
        <v>50</v>
      </c>
      <c r="C195" s="74">
        <f>VLOOKUP(A191,[49]대가기준산정!$B$208:$H$227,6,0)</f>
        <v>1.8000000000000003</v>
      </c>
      <c r="D195" s="61" t="s">
        <v>1</v>
      </c>
      <c r="E195" s="63"/>
      <c r="F195" s="63"/>
      <c r="G195" s="63"/>
      <c r="H195" s="63"/>
      <c r="I195" s="63"/>
      <c r="J195" s="63"/>
      <c r="K195" s="63"/>
      <c r="L195" s="63"/>
      <c r="M195" s="61"/>
    </row>
    <row r="196" spans="1:13" ht="20.100000000000001" customHeight="1">
      <c r="A196" s="61" t="s">
        <v>24</v>
      </c>
      <c r="B196" s="61" t="s">
        <v>58</v>
      </c>
      <c r="C196" s="74">
        <v>1</v>
      </c>
      <c r="D196" s="61" t="s">
        <v>3</v>
      </c>
      <c r="E196" s="63"/>
      <c r="F196" s="63"/>
      <c r="G196" s="57"/>
      <c r="H196" s="63"/>
      <c r="I196" s="57"/>
      <c r="J196" s="63"/>
      <c r="K196" s="57"/>
      <c r="L196" s="63"/>
      <c r="M196" s="61"/>
    </row>
    <row r="197" spans="1:13" ht="20.100000000000001" customHeight="1">
      <c r="A197" s="61" t="s">
        <v>25</v>
      </c>
      <c r="B197" s="61" t="s">
        <v>72</v>
      </c>
      <c r="C197" s="74">
        <v>1</v>
      </c>
      <c r="D197" s="61" t="s">
        <v>3</v>
      </c>
      <c r="E197" s="63"/>
      <c r="F197" s="63"/>
      <c r="G197" s="57"/>
      <c r="H197" s="63"/>
      <c r="I197" s="57"/>
      <c r="J197" s="63"/>
      <c r="K197" s="57"/>
      <c r="L197" s="63"/>
      <c r="M197" s="61"/>
    </row>
    <row r="198" spans="1:13" ht="20.100000000000001" customHeight="1">
      <c r="A198" s="61" t="s">
        <v>67</v>
      </c>
      <c r="B198" s="61" t="s">
        <v>31</v>
      </c>
      <c r="C198" s="72"/>
      <c r="D198" s="61" t="s">
        <v>31</v>
      </c>
      <c r="E198" s="63"/>
      <c r="F198" s="63"/>
      <c r="G198" s="57"/>
      <c r="H198" s="63"/>
      <c r="I198" s="57"/>
      <c r="J198" s="63"/>
      <c r="K198" s="57"/>
      <c r="L198" s="63"/>
      <c r="M198" s="61"/>
    </row>
    <row r="199" spans="1:13" ht="20.100000000000001" customHeight="1">
      <c r="A199" s="61" t="s">
        <v>62</v>
      </c>
      <c r="B199" s="61" t="s">
        <v>20</v>
      </c>
      <c r="C199" s="72">
        <f>[49]대가기준산정!I261</f>
        <v>0.25</v>
      </c>
      <c r="D199" s="61" t="s">
        <v>40</v>
      </c>
      <c r="E199" s="63"/>
      <c r="F199" s="63"/>
      <c r="G199" s="63"/>
      <c r="H199" s="63"/>
      <c r="I199" s="63"/>
      <c r="J199" s="63"/>
      <c r="K199" s="63"/>
      <c r="L199" s="63"/>
      <c r="M199" s="61"/>
    </row>
    <row r="200" spans="1:13" ht="20.100000000000001" customHeight="1">
      <c r="A200" s="61" t="s">
        <v>63</v>
      </c>
      <c r="B200" s="61" t="s">
        <v>28</v>
      </c>
      <c r="C200" s="74">
        <v>1</v>
      </c>
      <c r="D200" s="61" t="s">
        <v>3</v>
      </c>
      <c r="E200" s="63"/>
      <c r="F200" s="63"/>
      <c r="G200" s="57"/>
      <c r="H200" s="63"/>
      <c r="I200" s="57"/>
      <c r="J200" s="63"/>
      <c r="K200" s="57"/>
      <c r="L200" s="63"/>
      <c r="M200" s="61"/>
    </row>
    <row r="201" spans="1:13" ht="20.100000000000001" customHeight="1">
      <c r="A201" s="61" t="s">
        <v>64</v>
      </c>
      <c r="B201" s="75" t="s">
        <v>79</v>
      </c>
      <c r="C201" s="74">
        <v>3</v>
      </c>
      <c r="D201" s="61" t="s">
        <v>37</v>
      </c>
      <c r="E201" s="63"/>
      <c r="F201" s="63"/>
      <c r="G201" s="63"/>
      <c r="H201" s="63"/>
      <c r="I201" s="63"/>
      <c r="J201" s="63"/>
      <c r="K201" s="63"/>
      <c r="L201" s="63"/>
      <c r="M201" s="61"/>
    </row>
    <row r="202" spans="1:13" ht="20.100000000000001" customHeight="1">
      <c r="A202" s="61" t="s">
        <v>21</v>
      </c>
      <c r="B202" s="61" t="s">
        <v>31</v>
      </c>
      <c r="C202" s="74"/>
      <c r="D202" s="61" t="s">
        <v>31</v>
      </c>
      <c r="E202" s="63"/>
      <c r="F202" s="63"/>
      <c r="G202" s="57"/>
      <c r="H202" s="63"/>
      <c r="I202" s="57"/>
      <c r="J202" s="63"/>
      <c r="K202" s="57"/>
      <c r="L202" s="63"/>
      <c r="M202" s="61"/>
    </row>
    <row r="203" spans="1:13" ht="20.100000000000001" customHeight="1">
      <c r="A203" s="61" t="s">
        <v>71</v>
      </c>
      <c r="B203" s="61" t="s">
        <v>35</v>
      </c>
      <c r="C203" s="76">
        <f>VLOOKUP(A191,[49]대가기준산정!$B$251:$G$291,5,0)</f>
        <v>0</v>
      </c>
      <c r="D203" s="61" t="s">
        <v>40</v>
      </c>
      <c r="E203" s="63"/>
      <c r="F203" s="63"/>
      <c r="G203" s="63"/>
      <c r="H203" s="63"/>
      <c r="I203" s="63"/>
      <c r="J203" s="63"/>
      <c r="K203" s="63"/>
      <c r="L203" s="63"/>
      <c r="M203" s="61"/>
    </row>
    <row r="204" spans="1:13" ht="20.100000000000001" customHeight="1">
      <c r="A204" s="61"/>
      <c r="B204" s="61"/>
      <c r="C204" s="74"/>
      <c r="D204" s="61"/>
      <c r="E204" s="63"/>
      <c r="F204" s="63"/>
      <c r="G204" s="63"/>
      <c r="H204" s="63"/>
      <c r="I204" s="63"/>
      <c r="J204" s="63"/>
      <c r="K204" s="63"/>
      <c r="L204" s="63"/>
      <c r="M204" s="61"/>
    </row>
    <row r="205" spans="1:13" ht="20.100000000000001" customHeight="1">
      <c r="A205" s="73" t="str">
        <f>A16</f>
        <v>신촌동주민센터 앞 육교</v>
      </c>
      <c r="B205" s="61" t="s">
        <v>31</v>
      </c>
      <c r="C205" s="74">
        <v>1</v>
      </c>
      <c r="D205" s="61" t="s">
        <v>3</v>
      </c>
      <c r="E205" s="62"/>
      <c r="F205" s="63"/>
      <c r="G205" s="62"/>
      <c r="H205" s="63"/>
      <c r="I205" s="62"/>
      <c r="J205" s="63"/>
      <c r="K205" s="62"/>
      <c r="L205" s="63"/>
      <c r="M205" s="61"/>
    </row>
    <row r="206" spans="1:13" ht="20.100000000000001" customHeight="1">
      <c r="A206" s="61" t="s">
        <v>19</v>
      </c>
      <c r="B206" s="61" t="s">
        <v>31</v>
      </c>
      <c r="C206" s="72"/>
      <c r="D206" s="61" t="s">
        <v>31</v>
      </c>
      <c r="E206" s="63"/>
      <c r="F206" s="63"/>
      <c r="G206" s="57"/>
      <c r="H206" s="63"/>
      <c r="I206" s="57"/>
      <c r="J206" s="63"/>
      <c r="K206" s="57"/>
      <c r="L206" s="63"/>
      <c r="M206" s="61"/>
    </row>
    <row r="207" spans="1:13" ht="20.100000000000001" customHeight="1">
      <c r="A207" s="61" t="s">
        <v>70</v>
      </c>
      <c r="B207" s="61" t="s">
        <v>31</v>
      </c>
      <c r="C207" s="72"/>
      <c r="D207" s="61" t="s">
        <v>31</v>
      </c>
      <c r="E207" s="63"/>
      <c r="F207" s="63"/>
      <c r="G207" s="57"/>
      <c r="H207" s="63"/>
      <c r="I207" s="57"/>
      <c r="J207" s="63"/>
      <c r="K207" s="57"/>
      <c r="L207" s="63"/>
      <c r="M207" s="61"/>
    </row>
    <row r="208" spans="1:13" ht="20.100000000000001" customHeight="1">
      <c r="A208" s="61" t="s">
        <v>22</v>
      </c>
      <c r="B208" s="61" t="s">
        <v>50</v>
      </c>
      <c r="C208" s="74">
        <f>VLOOKUP(A205,[49]대가기준산정!$B$208:$H$227,7,0)</f>
        <v>9.9999999999999645E-2</v>
      </c>
      <c r="D208" s="61" t="s">
        <v>1</v>
      </c>
      <c r="E208" s="63"/>
      <c r="F208" s="63"/>
      <c r="G208" s="63"/>
      <c r="H208" s="63"/>
      <c r="I208" s="63"/>
      <c r="J208" s="63"/>
      <c r="K208" s="63"/>
      <c r="L208" s="63"/>
      <c r="M208" s="61"/>
    </row>
    <row r="209" spans="1:13" ht="20.100000000000001" customHeight="1">
      <c r="A209" s="61" t="s">
        <v>23</v>
      </c>
      <c r="B209" s="61" t="s">
        <v>50</v>
      </c>
      <c r="C209" s="74">
        <f>VLOOKUP(A205,[49]대가기준산정!$B$208:$H$227,6,0)</f>
        <v>1.5</v>
      </c>
      <c r="D209" s="61" t="s">
        <v>1</v>
      </c>
      <c r="E209" s="63"/>
      <c r="F209" s="63"/>
      <c r="G209" s="63"/>
      <c r="H209" s="63"/>
      <c r="I209" s="63"/>
      <c r="J209" s="63"/>
      <c r="K209" s="63"/>
      <c r="L209" s="63"/>
      <c r="M209" s="61"/>
    </row>
    <row r="210" spans="1:13" ht="20.100000000000001" customHeight="1">
      <c r="A210" s="61" t="s">
        <v>24</v>
      </c>
      <c r="B210" s="61" t="s">
        <v>58</v>
      </c>
      <c r="C210" s="74">
        <v>1</v>
      </c>
      <c r="D210" s="61" t="s">
        <v>3</v>
      </c>
      <c r="E210" s="63"/>
      <c r="F210" s="63"/>
      <c r="G210" s="57"/>
      <c r="H210" s="63"/>
      <c r="I210" s="57"/>
      <c r="J210" s="63"/>
      <c r="K210" s="57"/>
      <c r="L210" s="63"/>
      <c r="M210" s="61"/>
    </row>
    <row r="211" spans="1:13" ht="20.100000000000001" customHeight="1">
      <c r="A211" s="61" t="s">
        <v>25</v>
      </c>
      <c r="B211" s="61" t="s">
        <v>72</v>
      </c>
      <c r="C211" s="74">
        <v>1</v>
      </c>
      <c r="D211" s="61" t="s">
        <v>3</v>
      </c>
      <c r="E211" s="63"/>
      <c r="F211" s="63"/>
      <c r="G211" s="57"/>
      <c r="H211" s="63"/>
      <c r="I211" s="57"/>
      <c r="J211" s="63"/>
      <c r="K211" s="57"/>
      <c r="L211" s="63"/>
      <c r="M211" s="61"/>
    </row>
    <row r="212" spans="1:13" ht="20.100000000000001" customHeight="1">
      <c r="A212" s="61" t="s">
        <v>67</v>
      </c>
      <c r="B212" s="61" t="s">
        <v>31</v>
      </c>
      <c r="C212" s="72"/>
      <c r="D212" s="61" t="s">
        <v>31</v>
      </c>
      <c r="E212" s="63"/>
      <c r="F212" s="63"/>
      <c r="G212" s="57"/>
      <c r="H212" s="63"/>
      <c r="I212" s="57"/>
      <c r="J212" s="63"/>
      <c r="K212" s="57"/>
      <c r="L212" s="63"/>
      <c r="M212" s="61"/>
    </row>
    <row r="213" spans="1:13" ht="20.100000000000001" customHeight="1">
      <c r="A213" s="61" t="s">
        <v>62</v>
      </c>
      <c r="B213" s="61" t="s">
        <v>20</v>
      </c>
      <c r="C213" s="72">
        <f>[49]대가기준산정!I262</f>
        <v>0.25</v>
      </c>
      <c r="D213" s="61" t="s">
        <v>40</v>
      </c>
      <c r="E213" s="63"/>
      <c r="F213" s="63"/>
      <c r="G213" s="63"/>
      <c r="H213" s="63"/>
      <c r="I213" s="63"/>
      <c r="J213" s="63"/>
      <c r="K213" s="63"/>
      <c r="L213" s="63"/>
      <c r="M213" s="61"/>
    </row>
    <row r="214" spans="1:13" ht="20.100000000000001" customHeight="1">
      <c r="A214" s="61" t="s">
        <v>63</v>
      </c>
      <c r="B214" s="61" t="s">
        <v>28</v>
      </c>
      <c r="C214" s="74">
        <v>1</v>
      </c>
      <c r="D214" s="61" t="s">
        <v>3</v>
      </c>
      <c r="E214" s="63"/>
      <c r="F214" s="63"/>
      <c r="G214" s="57"/>
      <c r="H214" s="63"/>
      <c r="I214" s="57"/>
      <c r="J214" s="63"/>
      <c r="K214" s="57"/>
      <c r="L214" s="63"/>
      <c r="M214" s="61"/>
    </row>
    <row r="215" spans="1:13" ht="20.100000000000001" customHeight="1">
      <c r="A215" s="61" t="s">
        <v>64</v>
      </c>
      <c r="B215" s="75" t="s">
        <v>79</v>
      </c>
      <c r="C215" s="74">
        <v>3</v>
      </c>
      <c r="D215" s="61" t="s">
        <v>37</v>
      </c>
      <c r="E215" s="63"/>
      <c r="F215" s="63"/>
      <c r="G215" s="63"/>
      <c r="H215" s="63"/>
      <c r="I215" s="63"/>
      <c r="J215" s="63"/>
      <c r="K215" s="63"/>
      <c r="L215" s="63"/>
      <c r="M215" s="61"/>
    </row>
    <row r="216" spans="1:13" ht="20.100000000000001" customHeight="1">
      <c r="A216" s="61" t="s">
        <v>21</v>
      </c>
      <c r="B216" s="61" t="s">
        <v>31</v>
      </c>
      <c r="C216" s="72"/>
      <c r="D216" s="61" t="s">
        <v>31</v>
      </c>
      <c r="E216" s="63"/>
      <c r="F216" s="63"/>
      <c r="G216" s="57"/>
      <c r="H216" s="63"/>
      <c r="I216" s="57"/>
      <c r="J216" s="63"/>
      <c r="K216" s="57"/>
      <c r="L216" s="63"/>
      <c r="M216" s="61"/>
    </row>
    <row r="217" spans="1:13" ht="20.100000000000001" customHeight="1">
      <c r="A217" s="61" t="s">
        <v>26</v>
      </c>
      <c r="B217" s="61" t="s">
        <v>35</v>
      </c>
      <c r="C217" s="76">
        <f>VLOOKUP(A205,[49]대가기준산정!$B$251:$G$291,5,0)</f>
        <v>0</v>
      </c>
      <c r="D217" s="61" t="s">
        <v>40</v>
      </c>
      <c r="E217" s="63"/>
      <c r="F217" s="63"/>
      <c r="G217" s="63"/>
      <c r="H217" s="63"/>
      <c r="I217" s="63"/>
      <c r="J217" s="63"/>
      <c r="K217" s="63"/>
      <c r="L217" s="63"/>
      <c r="M217" s="61"/>
    </row>
    <row r="218" spans="1:13" ht="20.100000000000001" customHeight="1">
      <c r="A218" s="73" t="str">
        <f>A17</f>
        <v>농수산물도매시장 입구 앞 육교</v>
      </c>
      <c r="B218" s="61" t="s">
        <v>31</v>
      </c>
      <c r="C218" s="74">
        <v>1</v>
      </c>
      <c r="D218" s="61" t="s">
        <v>3</v>
      </c>
      <c r="E218" s="62"/>
      <c r="F218" s="63"/>
      <c r="G218" s="62"/>
      <c r="H218" s="63"/>
      <c r="I218" s="62"/>
      <c r="J218" s="63"/>
      <c r="K218" s="62"/>
      <c r="L218" s="63"/>
      <c r="M218" s="61"/>
    </row>
    <row r="219" spans="1:13" ht="20.100000000000001" customHeight="1">
      <c r="A219" s="61" t="s">
        <v>19</v>
      </c>
      <c r="B219" s="61" t="s">
        <v>31</v>
      </c>
      <c r="C219" s="72"/>
      <c r="D219" s="61" t="s">
        <v>31</v>
      </c>
      <c r="E219" s="63"/>
      <c r="F219" s="63"/>
      <c r="G219" s="57"/>
      <c r="H219" s="63"/>
      <c r="I219" s="57"/>
      <c r="J219" s="63"/>
      <c r="K219" s="57"/>
      <c r="L219" s="63"/>
      <c r="M219" s="61"/>
    </row>
    <row r="220" spans="1:13" ht="20.100000000000001" customHeight="1">
      <c r="A220" s="61" t="s">
        <v>70</v>
      </c>
      <c r="B220" s="61" t="s">
        <v>31</v>
      </c>
      <c r="C220" s="72"/>
      <c r="D220" s="61" t="s">
        <v>31</v>
      </c>
      <c r="E220" s="63"/>
      <c r="F220" s="63"/>
      <c r="G220" s="57"/>
      <c r="H220" s="63"/>
      <c r="I220" s="57"/>
      <c r="J220" s="63"/>
      <c r="K220" s="57"/>
      <c r="L220" s="63"/>
      <c r="M220" s="61"/>
    </row>
    <row r="221" spans="1:13" ht="20.100000000000001" customHeight="1">
      <c r="A221" s="61" t="s">
        <v>22</v>
      </c>
      <c r="B221" s="61" t="s">
        <v>50</v>
      </c>
      <c r="C221" s="74">
        <f>VLOOKUP(A218,[49]대가기준산정!$B$208:$H$227,7,0)</f>
        <v>9.9999999999999645E-2</v>
      </c>
      <c r="D221" s="61" t="s">
        <v>1</v>
      </c>
      <c r="E221" s="63"/>
      <c r="F221" s="63"/>
      <c r="G221" s="63"/>
      <c r="H221" s="63"/>
      <c r="I221" s="63"/>
      <c r="J221" s="63"/>
      <c r="K221" s="63"/>
      <c r="L221" s="63"/>
      <c r="M221" s="61"/>
    </row>
    <row r="222" spans="1:13" ht="20.100000000000001" customHeight="1">
      <c r="A222" s="61" t="s">
        <v>23</v>
      </c>
      <c r="B222" s="61" t="s">
        <v>50</v>
      </c>
      <c r="C222" s="74">
        <f>VLOOKUP(A218,[49]대가기준산정!$B$208:$H$227,6,0)</f>
        <v>1.2000000000000002</v>
      </c>
      <c r="D222" s="61" t="s">
        <v>1</v>
      </c>
      <c r="E222" s="63"/>
      <c r="F222" s="63"/>
      <c r="G222" s="63"/>
      <c r="H222" s="63"/>
      <c r="I222" s="63"/>
      <c r="J222" s="63"/>
      <c r="K222" s="63"/>
      <c r="L222" s="63"/>
      <c r="M222" s="61"/>
    </row>
    <row r="223" spans="1:13" ht="20.100000000000001" customHeight="1">
      <c r="A223" s="61" t="s">
        <v>24</v>
      </c>
      <c r="B223" s="61" t="s">
        <v>58</v>
      </c>
      <c r="C223" s="74">
        <v>1</v>
      </c>
      <c r="D223" s="61" t="s">
        <v>3</v>
      </c>
      <c r="E223" s="63"/>
      <c r="F223" s="63"/>
      <c r="G223" s="57"/>
      <c r="H223" s="63"/>
      <c r="I223" s="57"/>
      <c r="J223" s="63"/>
      <c r="K223" s="57"/>
      <c r="L223" s="63"/>
      <c r="M223" s="61"/>
    </row>
    <row r="224" spans="1:13" ht="20.100000000000001" customHeight="1">
      <c r="A224" s="61" t="s">
        <v>25</v>
      </c>
      <c r="B224" s="61" t="s">
        <v>72</v>
      </c>
      <c r="C224" s="74">
        <v>1</v>
      </c>
      <c r="D224" s="61" t="s">
        <v>3</v>
      </c>
      <c r="E224" s="63"/>
      <c r="F224" s="63"/>
      <c r="G224" s="57"/>
      <c r="H224" s="63"/>
      <c r="I224" s="57"/>
      <c r="J224" s="63"/>
      <c r="K224" s="57"/>
      <c r="L224" s="63"/>
      <c r="M224" s="61"/>
    </row>
    <row r="225" spans="1:13" ht="20.100000000000001" customHeight="1">
      <c r="A225" s="61" t="s">
        <v>67</v>
      </c>
      <c r="B225" s="61" t="s">
        <v>31</v>
      </c>
      <c r="C225" s="72"/>
      <c r="D225" s="61" t="s">
        <v>31</v>
      </c>
      <c r="E225" s="63"/>
      <c r="F225" s="63"/>
      <c r="G225" s="57"/>
      <c r="H225" s="63"/>
      <c r="I225" s="57"/>
      <c r="J225" s="63"/>
      <c r="K225" s="57"/>
      <c r="L225" s="63"/>
      <c r="M225" s="61"/>
    </row>
    <row r="226" spans="1:13" ht="20.100000000000001" customHeight="1">
      <c r="A226" s="61" t="s">
        <v>62</v>
      </c>
      <c r="B226" s="61" t="s">
        <v>20</v>
      </c>
      <c r="C226" s="72">
        <f>[49]대가기준산정!I263</f>
        <v>0.25</v>
      </c>
      <c r="D226" s="61" t="s">
        <v>40</v>
      </c>
      <c r="E226" s="63"/>
      <c r="F226" s="63"/>
      <c r="G226" s="63"/>
      <c r="H226" s="63"/>
      <c r="I226" s="63"/>
      <c r="J226" s="63"/>
      <c r="K226" s="63"/>
      <c r="L226" s="63"/>
      <c r="M226" s="61"/>
    </row>
    <row r="227" spans="1:13" ht="20.100000000000001" customHeight="1">
      <c r="A227" s="61" t="s">
        <v>63</v>
      </c>
      <c r="B227" s="61" t="s">
        <v>28</v>
      </c>
      <c r="C227" s="74">
        <v>1</v>
      </c>
      <c r="D227" s="61" t="s">
        <v>3</v>
      </c>
      <c r="E227" s="63"/>
      <c r="F227" s="63"/>
      <c r="G227" s="57"/>
      <c r="H227" s="63"/>
      <c r="I227" s="57"/>
      <c r="J227" s="63"/>
      <c r="K227" s="57"/>
      <c r="L227" s="63"/>
      <c r="M227" s="61"/>
    </row>
    <row r="228" spans="1:13" ht="20.100000000000001" customHeight="1">
      <c r="A228" s="61" t="s">
        <v>64</v>
      </c>
      <c r="B228" s="75" t="s">
        <v>79</v>
      </c>
      <c r="C228" s="74">
        <v>3</v>
      </c>
      <c r="D228" s="61" t="s">
        <v>37</v>
      </c>
      <c r="E228" s="63"/>
      <c r="F228" s="63"/>
      <c r="G228" s="63"/>
      <c r="H228" s="63"/>
      <c r="I228" s="63"/>
      <c r="J228" s="63"/>
      <c r="K228" s="63"/>
      <c r="L228" s="63"/>
      <c r="M228" s="61"/>
    </row>
    <row r="229" spans="1:13" ht="20.100000000000001" customHeight="1">
      <c r="A229" s="61" t="s">
        <v>21</v>
      </c>
      <c r="B229" s="61" t="s">
        <v>31</v>
      </c>
      <c r="C229" s="72"/>
      <c r="D229" s="61" t="s">
        <v>31</v>
      </c>
      <c r="E229" s="63"/>
      <c r="F229" s="63"/>
      <c r="G229" s="57"/>
      <c r="H229" s="63"/>
      <c r="I229" s="57"/>
      <c r="J229" s="63"/>
      <c r="K229" s="57"/>
      <c r="L229" s="63"/>
      <c r="M229" s="61"/>
    </row>
    <row r="230" spans="1:13" ht="20.100000000000001" customHeight="1">
      <c r="A230" s="61" t="s">
        <v>71</v>
      </c>
      <c r="B230" s="61" t="s">
        <v>35</v>
      </c>
      <c r="C230" s="76">
        <f>VLOOKUP(A218,[49]대가기준산정!$B$251:$G$291,5,0)</f>
        <v>0</v>
      </c>
      <c r="D230" s="61" t="s">
        <v>40</v>
      </c>
      <c r="E230" s="63"/>
      <c r="F230" s="63"/>
      <c r="G230" s="63"/>
      <c r="H230" s="63"/>
      <c r="I230" s="63"/>
      <c r="J230" s="63"/>
      <c r="K230" s="63"/>
      <c r="L230" s="63"/>
      <c r="M230" s="61"/>
    </row>
    <row r="231" spans="1:13" ht="20.100000000000001" customHeight="1">
      <c r="A231" s="57"/>
      <c r="B231" s="57"/>
      <c r="C231" s="78"/>
      <c r="D231" s="57"/>
      <c r="E231" s="57"/>
      <c r="F231" s="57"/>
      <c r="G231" s="57"/>
      <c r="H231" s="57"/>
      <c r="I231" s="57"/>
      <c r="J231" s="57"/>
      <c r="K231" s="57"/>
      <c r="L231" s="57"/>
      <c r="M231" s="57"/>
    </row>
    <row r="232" spans="1:13" ht="20.100000000000001" customHeight="1">
      <c r="A232" s="73" t="str">
        <f>A18</f>
        <v>중앙공원관리사무소 앞 육교</v>
      </c>
      <c r="B232" s="61" t="s">
        <v>31</v>
      </c>
      <c r="C232" s="74">
        <v>1</v>
      </c>
      <c r="D232" s="61" t="s">
        <v>3</v>
      </c>
      <c r="E232" s="62"/>
      <c r="F232" s="63"/>
      <c r="G232" s="62"/>
      <c r="H232" s="63"/>
      <c r="I232" s="62"/>
      <c r="J232" s="63"/>
      <c r="K232" s="62"/>
      <c r="L232" s="63"/>
      <c r="M232" s="61"/>
    </row>
    <row r="233" spans="1:13" ht="20.100000000000001" customHeight="1">
      <c r="A233" s="61" t="s">
        <v>19</v>
      </c>
      <c r="B233" s="61" t="s">
        <v>31</v>
      </c>
      <c r="C233" s="72"/>
      <c r="D233" s="61" t="s">
        <v>31</v>
      </c>
      <c r="E233" s="63"/>
      <c r="F233" s="63"/>
      <c r="G233" s="57"/>
      <c r="H233" s="63"/>
      <c r="I233" s="57"/>
      <c r="J233" s="63"/>
      <c r="K233" s="57"/>
      <c r="L233" s="63"/>
      <c r="M233" s="61"/>
    </row>
    <row r="234" spans="1:13" ht="20.100000000000001" customHeight="1">
      <c r="A234" s="61" t="s">
        <v>70</v>
      </c>
      <c r="B234" s="61" t="s">
        <v>31</v>
      </c>
      <c r="C234" s="72"/>
      <c r="D234" s="61" t="s">
        <v>31</v>
      </c>
      <c r="E234" s="63"/>
      <c r="F234" s="63"/>
      <c r="G234" s="57"/>
      <c r="H234" s="63"/>
      <c r="I234" s="57"/>
      <c r="J234" s="63"/>
      <c r="K234" s="57"/>
      <c r="L234" s="63"/>
      <c r="M234" s="61"/>
    </row>
    <row r="235" spans="1:13" ht="20.100000000000001" customHeight="1">
      <c r="A235" s="61" t="s">
        <v>22</v>
      </c>
      <c r="B235" s="61" t="s">
        <v>50</v>
      </c>
      <c r="C235" s="74">
        <f>VLOOKUP(A232,[49]대가기준산정!$B$208:$H$227,7,0)</f>
        <v>9.9999999999999645E-2</v>
      </c>
      <c r="D235" s="61" t="s">
        <v>1</v>
      </c>
      <c r="E235" s="63"/>
      <c r="F235" s="63"/>
      <c r="G235" s="63"/>
      <c r="H235" s="63"/>
      <c r="I235" s="63"/>
      <c r="J235" s="63"/>
      <c r="K235" s="63"/>
      <c r="L235" s="63"/>
      <c r="M235" s="61"/>
    </row>
    <row r="236" spans="1:13" ht="20.100000000000001" customHeight="1">
      <c r="A236" s="61" t="s">
        <v>23</v>
      </c>
      <c r="B236" s="61" t="s">
        <v>50</v>
      </c>
      <c r="C236" s="74">
        <f>VLOOKUP(A232,[49]대가기준산정!$B$208:$H$227,6,0)</f>
        <v>1.4000000000000001</v>
      </c>
      <c r="D236" s="61" t="s">
        <v>1</v>
      </c>
      <c r="E236" s="63"/>
      <c r="F236" s="63"/>
      <c r="G236" s="63"/>
      <c r="H236" s="63"/>
      <c r="I236" s="63"/>
      <c r="J236" s="63"/>
      <c r="K236" s="63"/>
      <c r="L236" s="63"/>
      <c r="M236" s="61"/>
    </row>
    <row r="237" spans="1:13" ht="20.100000000000001" customHeight="1">
      <c r="A237" s="61" t="s">
        <v>24</v>
      </c>
      <c r="B237" s="61" t="s">
        <v>58</v>
      </c>
      <c r="C237" s="74">
        <v>1</v>
      </c>
      <c r="D237" s="61" t="s">
        <v>3</v>
      </c>
      <c r="E237" s="63"/>
      <c r="F237" s="63"/>
      <c r="G237" s="57"/>
      <c r="H237" s="63"/>
      <c r="I237" s="57"/>
      <c r="J237" s="63"/>
      <c r="K237" s="57"/>
      <c r="L237" s="63"/>
      <c r="M237" s="61"/>
    </row>
    <row r="238" spans="1:13" ht="20.100000000000001" customHeight="1">
      <c r="A238" s="61" t="s">
        <v>25</v>
      </c>
      <c r="B238" s="61" t="s">
        <v>72</v>
      </c>
      <c r="C238" s="74">
        <v>1</v>
      </c>
      <c r="D238" s="61" t="s">
        <v>3</v>
      </c>
      <c r="E238" s="63"/>
      <c r="F238" s="63"/>
      <c r="G238" s="57"/>
      <c r="H238" s="63"/>
      <c r="I238" s="57"/>
      <c r="J238" s="63"/>
      <c r="K238" s="57"/>
      <c r="L238" s="63"/>
      <c r="M238" s="61"/>
    </row>
    <row r="239" spans="1:13" ht="20.100000000000001" customHeight="1">
      <c r="A239" s="61" t="s">
        <v>67</v>
      </c>
      <c r="B239" s="61" t="s">
        <v>31</v>
      </c>
      <c r="C239" s="72"/>
      <c r="D239" s="61" t="s">
        <v>31</v>
      </c>
      <c r="E239" s="63"/>
      <c r="F239" s="63"/>
      <c r="G239" s="57"/>
      <c r="H239" s="63"/>
      <c r="I239" s="57"/>
      <c r="J239" s="63"/>
      <c r="K239" s="57"/>
      <c r="L239" s="63"/>
      <c r="M239" s="61"/>
    </row>
    <row r="240" spans="1:13" ht="20.100000000000001" customHeight="1">
      <c r="A240" s="61" t="s">
        <v>62</v>
      </c>
      <c r="B240" s="61" t="s">
        <v>20</v>
      </c>
      <c r="C240" s="72">
        <f>[49]대가기준산정!I264</f>
        <v>0.25</v>
      </c>
      <c r="D240" s="61" t="s">
        <v>40</v>
      </c>
      <c r="E240" s="63"/>
      <c r="F240" s="63"/>
      <c r="G240" s="63"/>
      <c r="H240" s="63"/>
      <c r="I240" s="63"/>
      <c r="J240" s="63"/>
      <c r="K240" s="63"/>
      <c r="L240" s="63"/>
      <c r="M240" s="61"/>
    </row>
    <row r="241" spans="1:13" ht="20.100000000000001" customHeight="1">
      <c r="A241" s="61" t="s">
        <v>63</v>
      </c>
      <c r="B241" s="61" t="s">
        <v>28</v>
      </c>
      <c r="C241" s="74">
        <v>1</v>
      </c>
      <c r="D241" s="61" t="s">
        <v>3</v>
      </c>
      <c r="E241" s="63"/>
      <c r="F241" s="63"/>
      <c r="G241" s="57"/>
      <c r="H241" s="63"/>
      <c r="I241" s="57"/>
      <c r="J241" s="63"/>
      <c r="K241" s="57"/>
      <c r="L241" s="63"/>
      <c r="M241" s="61"/>
    </row>
    <row r="242" spans="1:13" ht="20.100000000000001" customHeight="1">
      <c r="A242" s="61" t="s">
        <v>64</v>
      </c>
      <c r="B242" s="75" t="s">
        <v>79</v>
      </c>
      <c r="C242" s="74">
        <v>3</v>
      </c>
      <c r="D242" s="61" t="s">
        <v>37</v>
      </c>
      <c r="E242" s="63"/>
      <c r="F242" s="63"/>
      <c r="G242" s="63"/>
      <c r="H242" s="63"/>
      <c r="I242" s="63"/>
      <c r="J242" s="63"/>
      <c r="K242" s="63"/>
      <c r="L242" s="63"/>
      <c r="M242" s="61"/>
    </row>
    <row r="243" spans="1:13" ht="20.100000000000001" customHeight="1">
      <c r="A243" s="61" t="s">
        <v>21</v>
      </c>
      <c r="B243" s="61" t="s">
        <v>31</v>
      </c>
      <c r="C243" s="72"/>
      <c r="D243" s="61" t="s">
        <v>31</v>
      </c>
      <c r="E243" s="63"/>
      <c r="F243" s="63"/>
      <c r="G243" s="57"/>
      <c r="H243" s="63"/>
      <c r="I243" s="57"/>
      <c r="J243" s="63"/>
      <c r="K243" s="57"/>
      <c r="L243" s="63"/>
      <c r="M243" s="61"/>
    </row>
    <row r="244" spans="1:13" ht="20.100000000000001" customHeight="1">
      <c r="A244" s="61" t="s">
        <v>71</v>
      </c>
      <c r="B244" s="61" t="s">
        <v>35</v>
      </c>
      <c r="C244" s="76">
        <f>VLOOKUP(A232,[49]대가기준산정!$B$251:$G$291,5,0)</f>
        <v>0</v>
      </c>
      <c r="D244" s="61" t="s">
        <v>40</v>
      </c>
      <c r="E244" s="63"/>
      <c r="F244" s="63"/>
      <c r="G244" s="63"/>
      <c r="H244" s="63"/>
      <c r="I244" s="63"/>
      <c r="J244" s="63"/>
      <c r="K244" s="63"/>
      <c r="L244" s="63"/>
      <c r="M244" s="61"/>
    </row>
    <row r="245" spans="1:13" ht="20.100000000000001" customHeight="1">
      <c r="A245" s="73" t="str">
        <f>A19</f>
        <v>희성초교 앞 육교</v>
      </c>
      <c r="B245" s="61" t="s">
        <v>31</v>
      </c>
      <c r="C245" s="74">
        <v>1</v>
      </c>
      <c r="D245" s="61" t="s">
        <v>3</v>
      </c>
      <c r="E245" s="62"/>
      <c r="F245" s="63"/>
      <c r="G245" s="62"/>
      <c r="H245" s="63"/>
      <c r="I245" s="62"/>
      <c r="J245" s="63"/>
      <c r="K245" s="62"/>
      <c r="L245" s="63"/>
      <c r="M245" s="61"/>
    </row>
    <row r="246" spans="1:13" ht="20.100000000000001" customHeight="1">
      <c r="A246" s="61" t="s">
        <v>19</v>
      </c>
      <c r="B246" s="61" t="s">
        <v>31</v>
      </c>
      <c r="C246" s="72"/>
      <c r="D246" s="61" t="s">
        <v>31</v>
      </c>
      <c r="E246" s="63"/>
      <c r="F246" s="63"/>
      <c r="G246" s="57"/>
      <c r="H246" s="63"/>
      <c r="I246" s="57"/>
      <c r="J246" s="63"/>
      <c r="K246" s="57"/>
      <c r="L246" s="63"/>
      <c r="M246" s="61"/>
    </row>
    <row r="247" spans="1:13" ht="20.100000000000001" customHeight="1">
      <c r="A247" s="61" t="s">
        <v>70</v>
      </c>
      <c r="B247" s="61" t="s">
        <v>31</v>
      </c>
      <c r="C247" s="72"/>
      <c r="D247" s="61" t="s">
        <v>31</v>
      </c>
      <c r="E247" s="63"/>
      <c r="F247" s="63"/>
      <c r="G247" s="57"/>
      <c r="H247" s="63"/>
      <c r="I247" s="57"/>
      <c r="J247" s="63"/>
      <c r="K247" s="57"/>
      <c r="L247" s="63"/>
      <c r="M247" s="61"/>
    </row>
    <row r="248" spans="1:13" ht="20.100000000000001" customHeight="1">
      <c r="A248" s="61" t="s">
        <v>22</v>
      </c>
      <c r="B248" s="61" t="s">
        <v>50</v>
      </c>
      <c r="C248" s="74">
        <f>VLOOKUP(A245,[49]대가기준산정!$B$208:$H$227,7,0)</f>
        <v>9.9999999999999867E-2</v>
      </c>
      <c r="D248" s="61" t="s">
        <v>1</v>
      </c>
      <c r="E248" s="63"/>
      <c r="F248" s="63"/>
      <c r="G248" s="63"/>
      <c r="H248" s="63"/>
      <c r="I248" s="63"/>
      <c r="J248" s="63"/>
      <c r="K248" s="63"/>
      <c r="L248" s="63"/>
      <c r="M248" s="61"/>
    </row>
    <row r="249" spans="1:13" ht="20.100000000000001" customHeight="1">
      <c r="A249" s="61" t="s">
        <v>23</v>
      </c>
      <c r="B249" s="61" t="s">
        <v>50</v>
      </c>
      <c r="C249" s="74">
        <f>VLOOKUP(A245,[49]대가기준산정!$B$208:$H$227,6,0)</f>
        <v>1.6</v>
      </c>
      <c r="D249" s="61" t="s">
        <v>1</v>
      </c>
      <c r="E249" s="63"/>
      <c r="F249" s="63"/>
      <c r="G249" s="63"/>
      <c r="H249" s="63"/>
      <c r="I249" s="63"/>
      <c r="J249" s="63"/>
      <c r="K249" s="63"/>
      <c r="L249" s="63"/>
      <c r="M249" s="61"/>
    </row>
    <row r="250" spans="1:13" ht="20.100000000000001" customHeight="1">
      <c r="A250" s="61" t="s">
        <v>24</v>
      </c>
      <c r="B250" s="61" t="s">
        <v>58</v>
      </c>
      <c r="C250" s="74">
        <v>1</v>
      </c>
      <c r="D250" s="61" t="s">
        <v>3</v>
      </c>
      <c r="E250" s="63"/>
      <c r="F250" s="63"/>
      <c r="G250" s="57"/>
      <c r="H250" s="63"/>
      <c r="I250" s="57"/>
      <c r="J250" s="63"/>
      <c r="K250" s="57"/>
      <c r="L250" s="63"/>
      <c r="M250" s="61"/>
    </row>
    <row r="251" spans="1:13" ht="20.100000000000001" customHeight="1">
      <c r="A251" s="61" t="s">
        <v>25</v>
      </c>
      <c r="B251" s="61" t="s">
        <v>72</v>
      </c>
      <c r="C251" s="74">
        <v>1</v>
      </c>
      <c r="D251" s="61" t="s">
        <v>3</v>
      </c>
      <c r="E251" s="63"/>
      <c r="F251" s="63"/>
      <c r="G251" s="57"/>
      <c r="H251" s="63"/>
      <c r="I251" s="57"/>
      <c r="J251" s="63"/>
      <c r="K251" s="57"/>
      <c r="L251" s="63"/>
      <c r="M251" s="61"/>
    </row>
    <row r="252" spans="1:13" ht="20.100000000000001" customHeight="1">
      <c r="A252" s="61" t="s">
        <v>67</v>
      </c>
      <c r="B252" s="61" t="s">
        <v>31</v>
      </c>
      <c r="C252" s="72"/>
      <c r="D252" s="61" t="s">
        <v>31</v>
      </c>
      <c r="E252" s="63"/>
      <c r="F252" s="63"/>
      <c r="G252" s="57"/>
      <c r="H252" s="63"/>
      <c r="I252" s="57"/>
      <c r="J252" s="63"/>
      <c r="K252" s="57"/>
      <c r="L252" s="63"/>
      <c r="M252" s="61"/>
    </row>
    <row r="253" spans="1:13" ht="20.100000000000001" customHeight="1">
      <c r="A253" s="61" t="s">
        <v>62</v>
      </c>
      <c r="B253" s="61" t="s">
        <v>20</v>
      </c>
      <c r="C253" s="72">
        <f>[49]대가기준산정!I265</f>
        <v>0.25</v>
      </c>
      <c r="D253" s="61" t="s">
        <v>40</v>
      </c>
      <c r="E253" s="63"/>
      <c r="F253" s="63"/>
      <c r="G253" s="63"/>
      <c r="H253" s="63"/>
      <c r="I253" s="63"/>
      <c r="J253" s="63"/>
      <c r="K253" s="63"/>
      <c r="L253" s="63"/>
      <c r="M253" s="61"/>
    </row>
    <row r="254" spans="1:13" ht="20.100000000000001" customHeight="1">
      <c r="A254" s="61" t="s">
        <v>63</v>
      </c>
      <c r="B254" s="61" t="s">
        <v>28</v>
      </c>
      <c r="C254" s="74">
        <v>1</v>
      </c>
      <c r="D254" s="61" t="s">
        <v>3</v>
      </c>
      <c r="E254" s="63"/>
      <c r="F254" s="63"/>
      <c r="G254" s="57"/>
      <c r="H254" s="63"/>
      <c r="I254" s="57"/>
      <c r="J254" s="63"/>
      <c r="K254" s="57"/>
      <c r="L254" s="63"/>
      <c r="M254" s="61"/>
    </row>
    <row r="255" spans="1:13" ht="20.100000000000001" customHeight="1">
      <c r="A255" s="61" t="s">
        <v>64</v>
      </c>
      <c r="B255" s="75" t="s">
        <v>79</v>
      </c>
      <c r="C255" s="74">
        <v>3</v>
      </c>
      <c r="D255" s="61" t="s">
        <v>37</v>
      </c>
      <c r="E255" s="63"/>
      <c r="F255" s="63"/>
      <c r="G255" s="63"/>
      <c r="H255" s="63"/>
      <c r="I255" s="63"/>
      <c r="J255" s="63"/>
      <c r="K255" s="63"/>
      <c r="L255" s="63"/>
      <c r="M255" s="61"/>
    </row>
    <row r="256" spans="1:13" ht="20.100000000000001" customHeight="1">
      <c r="A256" s="61" t="s">
        <v>21</v>
      </c>
      <c r="B256" s="61" t="s">
        <v>31</v>
      </c>
      <c r="C256" s="72"/>
      <c r="D256" s="61" t="s">
        <v>31</v>
      </c>
      <c r="E256" s="63"/>
      <c r="F256" s="63"/>
      <c r="G256" s="57"/>
      <c r="H256" s="63"/>
      <c r="I256" s="57"/>
      <c r="J256" s="63"/>
      <c r="K256" s="57"/>
      <c r="L256" s="63"/>
      <c r="M256" s="61"/>
    </row>
    <row r="257" spans="1:13" ht="20.100000000000001" customHeight="1">
      <c r="A257" s="61" t="s">
        <v>71</v>
      </c>
      <c r="B257" s="61" t="s">
        <v>35</v>
      </c>
      <c r="C257" s="76">
        <f>VLOOKUP(A245,[49]대가기준산정!$B$251:$G$291,5,0)</f>
        <v>0</v>
      </c>
      <c r="D257" s="61" t="s">
        <v>40</v>
      </c>
      <c r="E257" s="63"/>
      <c r="F257" s="63"/>
      <c r="G257" s="63"/>
      <c r="H257" s="63"/>
      <c r="I257" s="63"/>
      <c r="J257" s="63"/>
      <c r="K257" s="63"/>
      <c r="L257" s="63"/>
      <c r="M257" s="61"/>
    </row>
    <row r="258" spans="1:13" ht="20.100000000000001" customHeight="1">
      <c r="A258" s="61"/>
      <c r="B258" s="61"/>
      <c r="C258" s="72"/>
      <c r="D258" s="61"/>
      <c r="E258" s="63"/>
      <c r="F258" s="63"/>
      <c r="G258" s="63"/>
      <c r="H258" s="63"/>
      <c r="I258" s="63"/>
      <c r="J258" s="63"/>
      <c r="K258" s="63"/>
      <c r="L258" s="63"/>
      <c r="M258" s="61"/>
    </row>
    <row r="259" spans="1:13" ht="20.100000000000001" customHeight="1">
      <c r="A259" s="73" t="str">
        <f>A20</f>
        <v>부안초교 앞 육교</v>
      </c>
      <c r="B259" s="61"/>
      <c r="C259" s="74">
        <v>1</v>
      </c>
      <c r="D259" s="61" t="s">
        <v>3</v>
      </c>
      <c r="E259" s="63"/>
      <c r="F259" s="63"/>
      <c r="G259" s="63"/>
      <c r="H259" s="63"/>
      <c r="I259" s="63"/>
      <c r="J259" s="63"/>
      <c r="K259" s="63"/>
      <c r="L259" s="63"/>
      <c r="M259" s="61"/>
    </row>
    <row r="260" spans="1:13" ht="20.100000000000001" customHeight="1">
      <c r="A260" s="61" t="s">
        <v>19</v>
      </c>
      <c r="B260" s="61" t="s">
        <v>31</v>
      </c>
      <c r="C260" s="72"/>
      <c r="D260" s="61" t="s">
        <v>31</v>
      </c>
      <c r="E260" s="63"/>
      <c r="F260" s="63"/>
      <c r="G260" s="57"/>
      <c r="H260" s="63"/>
      <c r="I260" s="57"/>
      <c r="J260" s="63"/>
      <c r="K260" s="57"/>
      <c r="L260" s="63"/>
      <c r="M260" s="61"/>
    </row>
    <row r="261" spans="1:13" ht="20.100000000000001" customHeight="1">
      <c r="A261" s="61" t="s">
        <v>70</v>
      </c>
      <c r="B261" s="61" t="s">
        <v>31</v>
      </c>
      <c r="C261" s="72"/>
      <c r="D261" s="61" t="s">
        <v>31</v>
      </c>
      <c r="E261" s="63"/>
      <c r="F261" s="63"/>
      <c r="G261" s="57"/>
      <c r="H261" s="63"/>
      <c r="I261" s="57"/>
      <c r="J261" s="63"/>
      <c r="K261" s="57"/>
      <c r="L261" s="63"/>
      <c r="M261" s="61"/>
    </row>
    <row r="262" spans="1:13" ht="20.100000000000001" customHeight="1">
      <c r="A262" s="61" t="s">
        <v>22</v>
      </c>
      <c r="B262" s="61" t="s">
        <v>50</v>
      </c>
      <c r="C262" s="74">
        <f>VLOOKUP(A259,[49]대가기준산정!$B$208:$H$227,7,0)</f>
        <v>9.9999999999999867E-2</v>
      </c>
      <c r="D262" s="61" t="s">
        <v>1</v>
      </c>
      <c r="E262" s="63"/>
      <c r="F262" s="63"/>
      <c r="G262" s="63"/>
      <c r="H262" s="63"/>
      <c r="I262" s="63"/>
      <c r="J262" s="63"/>
      <c r="K262" s="63"/>
      <c r="L262" s="63"/>
      <c r="M262" s="61"/>
    </row>
    <row r="263" spans="1:13" ht="20.100000000000001" customHeight="1">
      <c r="A263" s="61" t="s">
        <v>23</v>
      </c>
      <c r="B263" s="61" t="s">
        <v>50</v>
      </c>
      <c r="C263" s="74">
        <f>VLOOKUP(A259,[49]대가기준산정!$B$208:$H$227,6,0)</f>
        <v>1.7000000000000002</v>
      </c>
      <c r="D263" s="61" t="s">
        <v>1</v>
      </c>
      <c r="E263" s="63"/>
      <c r="F263" s="63"/>
      <c r="G263" s="63"/>
      <c r="H263" s="63"/>
      <c r="I263" s="63"/>
      <c r="J263" s="63"/>
      <c r="K263" s="63"/>
      <c r="L263" s="63"/>
      <c r="M263" s="61"/>
    </row>
    <row r="264" spans="1:13" ht="20.100000000000001" customHeight="1">
      <c r="A264" s="61" t="s">
        <v>24</v>
      </c>
      <c r="B264" s="61" t="s">
        <v>58</v>
      </c>
      <c r="C264" s="74">
        <v>1</v>
      </c>
      <c r="D264" s="61" t="s">
        <v>3</v>
      </c>
      <c r="E264" s="63"/>
      <c r="F264" s="63"/>
      <c r="G264" s="57"/>
      <c r="H264" s="63"/>
      <c r="I264" s="57"/>
      <c r="J264" s="63"/>
      <c r="K264" s="57"/>
      <c r="L264" s="63"/>
      <c r="M264" s="61"/>
    </row>
    <row r="265" spans="1:13" ht="20.100000000000001" customHeight="1">
      <c r="A265" s="61" t="s">
        <v>25</v>
      </c>
      <c r="B265" s="61" t="s">
        <v>72</v>
      </c>
      <c r="C265" s="74">
        <v>1</v>
      </c>
      <c r="D265" s="61" t="s">
        <v>3</v>
      </c>
      <c r="E265" s="63"/>
      <c r="F265" s="63"/>
      <c r="G265" s="57"/>
      <c r="H265" s="63"/>
      <c r="I265" s="57"/>
      <c r="J265" s="63"/>
      <c r="K265" s="57"/>
      <c r="L265" s="63"/>
      <c r="M265" s="61"/>
    </row>
    <row r="266" spans="1:13" ht="20.100000000000001" customHeight="1">
      <c r="A266" s="61" t="s">
        <v>67</v>
      </c>
      <c r="B266" s="61" t="s">
        <v>31</v>
      </c>
      <c r="C266" s="72"/>
      <c r="D266" s="61" t="s">
        <v>31</v>
      </c>
      <c r="E266" s="63"/>
      <c r="F266" s="63"/>
      <c r="G266" s="57"/>
      <c r="H266" s="63"/>
      <c r="I266" s="57"/>
      <c r="J266" s="63"/>
      <c r="K266" s="57"/>
      <c r="L266" s="63"/>
      <c r="M266" s="61"/>
    </row>
    <row r="267" spans="1:13" ht="20.100000000000001" customHeight="1">
      <c r="A267" s="61" t="s">
        <v>62</v>
      </c>
      <c r="B267" s="61" t="s">
        <v>20</v>
      </c>
      <c r="C267" s="72">
        <f>[49]대가기준산정!I266</f>
        <v>0.25</v>
      </c>
      <c r="D267" s="61" t="s">
        <v>40</v>
      </c>
      <c r="E267" s="63"/>
      <c r="F267" s="63"/>
      <c r="G267" s="63"/>
      <c r="H267" s="63"/>
      <c r="I267" s="63"/>
      <c r="J267" s="63"/>
      <c r="K267" s="63"/>
      <c r="L267" s="63"/>
      <c r="M267" s="61"/>
    </row>
    <row r="268" spans="1:13" ht="20.100000000000001" customHeight="1">
      <c r="A268" s="61" t="s">
        <v>63</v>
      </c>
      <c r="B268" s="61" t="s">
        <v>28</v>
      </c>
      <c r="C268" s="74">
        <v>1</v>
      </c>
      <c r="D268" s="61" t="s">
        <v>3</v>
      </c>
      <c r="E268" s="63"/>
      <c r="F268" s="63"/>
      <c r="G268" s="57"/>
      <c r="H268" s="63"/>
      <c r="I268" s="57"/>
      <c r="J268" s="63"/>
      <c r="K268" s="57"/>
      <c r="L268" s="63"/>
      <c r="M268" s="61"/>
    </row>
    <row r="269" spans="1:13" ht="20.100000000000001" customHeight="1">
      <c r="A269" s="61" t="s">
        <v>64</v>
      </c>
      <c r="B269" s="75" t="s">
        <v>79</v>
      </c>
      <c r="C269" s="74">
        <v>3</v>
      </c>
      <c r="D269" s="61" t="s">
        <v>37</v>
      </c>
      <c r="E269" s="63"/>
      <c r="F269" s="63"/>
      <c r="G269" s="63"/>
      <c r="H269" s="63"/>
      <c r="I269" s="63"/>
      <c r="J269" s="63"/>
      <c r="K269" s="63"/>
      <c r="L269" s="63"/>
      <c r="M269" s="61"/>
    </row>
    <row r="270" spans="1:13" ht="20.100000000000001" customHeight="1">
      <c r="A270" s="61" t="s">
        <v>21</v>
      </c>
      <c r="B270" s="61" t="s">
        <v>31</v>
      </c>
      <c r="C270" s="72"/>
      <c r="D270" s="61" t="s">
        <v>31</v>
      </c>
      <c r="E270" s="63"/>
      <c r="F270" s="63"/>
      <c r="G270" s="57"/>
      <c r="H270" s="63"/>
      <c r="I270" s="57"/>
      <c r="J270" s="63"/>
      <c r="K270" s="57"/>
      <c r="L270" s="63"/>
      <c r="M270" s="61"/>
    </row>
    <row r="271" spans="1:13" ht="20.100000000000001" customHeight="1">
      <c r="A271" s="61" t="s">
        <v>71</v>
      </c>
      <c r="B271" s="61" t="s">
        <v>35</v>
      </c>
      <c r="C271" s="76">
        <f>VLOOKUP(A259,[49]대가기준산정!$B$251:$G$291,5,0)</f>
        <v>0</v>
      </c>
      <c r="D271" s="61" t="s">
        <v>40</v>
      </c>
      <c r="E271" s="63"/>
      <c r="F271" s="63"/>
      <c r="G271" s="63"/>
      <c r="H271" s="63"/>
      <c r="I271" s="63"/>
      <c r="J271" s="63"/>
      <c r="K271" s="63"/>
      <c r="L271" s="63"/>
      <c r="M271" s="61"/>
    </row>
    <row r="272" spans="1:13" ht="20.100000000000001" customHeight="1">
      <c r="A272" s="73" t="str">
        <f>A21</f>
        <v>달안동행정복지센터 앞 육교</v>
      </c>
      <c r="B272" s="61"/>
      <c r="C272" s="74">
        <v>1</v>
      </c>
      <c r="D272" s="61" t="s">
        <v>3</v>
      </c>
      <c r="E272" s="63"/>
      <c r="F272" s="63"/>
      <c r="G272" s="63"/>
      <c r="H272" s="63"/>
      <c r="I272" s="63"/>
      <c r="J272" s="63"/>
      <c r="K272" s="63"/>
      <c r="L272" s="63"/>
      <c r="M272" s="61"/>
    </row>
    <row r="273" spans="1:13" ht="20.100000000000001" customHeight="1">
      <c r="A273" s="61" t="s">
        <v>19</v>
      </c>
      <c r="B273" s="61" t="s">
        <v>31</v>
      </c>
      <c r="C273" s="72"/>
      <c r="D273" s="61" t="s">
        <v>31</v>
      </c>
      <c r="E273" s="63"/>
      <c r="F273" s="63"/>
      <c r="G273" s="57"/>
      <c r="H273" s="63"/>
      <c r="I273" s="57"/>
      <c r="J273" s="63"/>
      <c r="K273" s="57"/>
      <c r="L273" s="63"/>
      <c r="M273" s="61"/>
    </row>
    <row r="274" spans="1:13" ht="20.100000000000001" customHeight="1">
      <c r="A274" s="61" t="s">
        <v>70</v>
      </c>
      <c r="B274" s="61" t="s">
        <v>31</v>
      </c>
      <c r="C274" s="72"/>
      <c r="D274" s="61" t="s">
        <v>31</v>
      </c>
      <c r="E274" s="63"/>
      <c r="F274" s="63"/>
      <c r="G274" s="57"/>
      <c r="H274" s="63"/>
      <c r="I274" s="57"/>
      <c r="J274" s="63"/>
      <c r="K274" s="57"/>
      <c r="L274" s="63"/>
      <c r="M274" s="61"/>
    </row>
    <row r="275" spans="1:13" ht="20.100000000000001" customHeight="1">
      <c r="A275" s="61" t="s">
        <v>22</v>
      </c>
      <c r="B275" s="61" t="s">
        <v>50</v>
      </c>
      <c r="C275" s="74">
        <f>VLOOKUP(A272,[49]대가기준산정!$B$208:$H$227,7,0)</f>
        <v>0.10000000000000009</v>
      </c>
      <c r="D275" s="61" t="s">
        <v>1</v>
      </c>
      <c r="E275" s="63"/>
      <c r="F275" s="63"/>
      <c r="G275" s="63"/>
      <c r="H275" s="63"/>
      <c r="I275" s="63"/>
      <c r="J275" s="63"/>
      <c r="K275" s="63"/>
      <c r="L275" s="63"/>
      <c r="M275" s="61"/>
    </row>
    <row r="276" spans="1:13" ht="20.100000000000001" customHeight="1">
      <c r="A276" s="61" t="s">
        <v>23</v>
      </c>
      <c r="B276" s="61" t="s">
        <v>50</v>
      </c>
      <c r="C276" s="74">
        <f>VLOOKUP(A272,[49]대가기준산정!$B$208:$H$227,6,0)</f>
        <v>1.2</v>
      </c>
      <c r="D276" s="61" t="s">
        <v>1</v>
      </c>
      <c r="E276" s="63"/>
      <c r="F276" s="63"/>
      <c r="G276" s="63"/>
      <c r="H276" s="63"/>
      <c r="I276" s="63"/>
      <c r="J276" s="63"/>
      <c r="K276" s="63"/>
      <c r="L276" s="63"/>
      <c r="M276" s="61"/>
    </row>
    <row r="277" spans="1:13" ht="20.100000000000001" customHeight="1">
      <c r="A277" s="61" t="s">
        <v>24</v>
      </c>
      <c r="B277" s="61" t="s">
        <v>58</v>
      </c>
      <c r="C277" s="74">
        <v>1</v>
      </c>
      <c r="D277" s="61" t="s">
        <v>3</v>
      </c>
      <c r="E277" s="63"/>
      <c r="F277" s="63"/>
      <c r="G277" s="57"/>
      <c r="H277" s="63"/>
      <c r="I277" s="57"/>
      <c r="J277" s="63"/>
      <c r="K277" s="57"/>
      <c r="L277" s="63"/>
      <c r="M277" s="61"/>
    </row>
    <row r="278" spans="1:13" ht="20.100000000000001" customHeight="1">
      <c r="A278" s="61" t="s">
        <v>25</v>
      </c>
      <c r="B278" s="61" t="s">
        <v>72</v>
      </c>
      <c r="C278" s="74">
        <v>1</v>
      </c>
      <c r="D278" s="61" t="s">
        <v>3</v>
      </c>
      <c r="E278" s="63"/>
      <c r="F278" s="63"/>
      <c r="G278" s="57"/>
      <c r="H278" s="63"/>
      <c r="I278" s="57"/>
      <c r="J278" s="63"/>
      <c r="K278" s="57"/>
      <c r="L278" s="63"/>
      <c r="M278" s="61"/>
    </row>
    <row r="279" spans="1:13" ht="20.100000000000001" customHeight="1">
      <c r="A279" s="61" t="s">
        <v>67</v>
      </c>
      <c r="B279" s="61" t="s">
        <v>31</v>
      </c>
      <c r="C279" s="72"/>
      <c r="D279" s="61" t="s">
        <v>31</v>
      </c>
      <c r="E279" s="63"/>
      <c r="F279" s="63"/>
      <c r="G279" s="57"/>
      <c r="H279" s="63"/>
      <c r="I279" s="57"/>
      <c r="J279" s="63"/>
      <c r="K279" s="57"/>
      <c r="L279" s="63"/>
      <c r="M279" s="61"/>
    </row>
    <row r="280" spans="1:13" ht="20.100000000000001" customHeight="1">
      <c r="A280" s="61" t="s">
        <v>62</v>
      </c>
      <c r="B280" s="61" t="s">
        <v>20</v>
      </c>
      <c r="C280" s="72">
        <f>[49]대가기준산정!I267</f>
        <v>0.25</v>
      </c>
      <c r="D280" s="61" t="s">
        <v>40</v>
      </c>
      <c r="E280" s="63"/>
      <c r="F280" s="63"/>
      <c r="G280" s="63"/>
      <c r="H280" s="63"/>
      <c r="I280" s="63"/>
      <c r="J280" s="63"/>
      <c r="K280" s="63"/>
      <c r="L280" s="63"/>
      <c r="M280" s="61"/>
    </row>
    <row r="281" spans="1:13" ht="20.100000000000001" customHeight="1">
      <c r="A281" s="61" t="s">
        <v>63</v>
      </c>
      <c r="B281" s="61" t="s">
        <v>28</v>
      </c>
      <c r="C281" s="74">
        <v>1</v>
      </c>
      <c r="D281" s="61" t="s">
        <v>3</v>
      </c>
      <c r="E281" s="63"/>
      <c r="F281" s="63"/>
      <c r="G281" s="57"/>
      <c r="H281" s="63"/>
      <c r="I281" s="57"/>
      <c r="J281" s="63"/>
      <c r="K281" s="57"/>
      <c r="L281" s="63"/>
      <c r="M281" s="61"/>
    </row>
    <row r="282" spans="1:13" ht="20.100000000000001" customHeight="1">
      <c r="A282" s="61" t="s">
        <v>64</v>
      </c>
      <c r="B282" s="75" t="s">
        <v>79</v>
      </c>
      <c r="C282" s="74">
        <v>3</v>
      </c>
      <c r="D282" s="61" t="s">
        <v>37</v>
      </c>
      <c r="E282" s="63"/>
      <c r="F282" s="63"/>
      <c r="G282" s="63"/>
      <c r="H282" s="63"/>
      <c r="I282" s="63"/>
      <c r="J282" s="63"/>
      <c r="K282" s="63"/>
      <c r="L282" s="63"/>
      <c r="M282" s="61"/>
    </row>
    <row r="283" spans="1:13" ht="20.100000000000001" customHeight="1">
      <c r="A283" s="61" t="s">
        <v>21</v>
      </c>
      <c r="B283" s="61" t="s">
        <v>31</v>
      </c>
      <c r="C283" s="72"/>
      <c r="D283" s="61" t="s">
        <v>31</v>
      </c>
      <c r="E283" s="63"/>
      <c r="F283" s="63"/>
      <c r="G283" s="57"/>
      <c r="H283" s="63"/>
      <c r="I283" s="57"/>
      <c r="J283" s="63"/>
      <c r="K283" s="57"/>
      <c r="L283" s="63"/>
      <c r="M283" s="61"/>
    </row>
    <row r="284" spans="1:13" ht="20.100000000000001" customHeight="1">
      <c r="A284" s="61" t="s">
        <v>71</v>
      </c>
      <c r="B284" s="61" t="s">
        <v>35</v>
      </c>
      <c r="C284" s="76">
        <f>VLOOKUP(A272,[49]대가기준산정!$B$251:$G$291,5,0)</f>
        <v>0</v>
      </c>
      <c r="D284" s="61" t="s">
        <v>40</v>
      </c>
      <c r="E284" s="63"/>
      <c r="F284" s="63"/>
      <c r="G284" s="63"/>
      <c r="H284" s="63"/>
      <c r="I284" s="63"/>
      <c r="J284" s="63"/>
      <c r="K284" s="63"/>
      <c r="L284" s="63"/>
      <c r="M284" s="61"/>
    </row>
    <row r="285" spans="1:13" ht="20.100000000000001" customHeight="1">
      <c r="A285" s="61"/>
      <c r="B285" s="61"/>
      <c r="C285" s="72"/>
      <c r="D285" s="61"/>
      <c r="E285" s="63"/>
      <c r="F285" s="63"/>
      <c r="G285" s="63"/>
      <c r="H285" s="63"/>
      <c r="I285" s="63"/>
      <c r="J285" s="63"/>
      <c r="K285" s="63"/>
      <c r="L285" s="63"/>
      <c r="M285" s="61"/>
    </row>
    <row r="286" spans="1:13" ht="20.100000000000001" customHeight="1">
      <c r="A286" s="73" t="str">
        <f>A22</f>
        <v>부흥초교 앞 육교</v>
      </c>
      <c r="B286" s="61"/>
      <c r="C286" s="74">
        <v>1</v>
      </c>
      <c r="D286" s="61" t="s">
        <v>3</v>
      </c>
      <c r="E286" s="63"/>
      <c r="F286" s="63"/>
      <c r="G286" s="63"/>
      <c r="H286" s="63"/>
      <c r="I286" s="63"/>
      <c r="J286" s="63"/>
      <c r="K286" s="63"/>
      <c r="L286" s="63"/>
      <c r="M286" s="61"/>
    </row>
    <row r="287" spans="1:13" ht="20.100000000000001" customHeight="1">
      <c r="A287" s="61" t="s">
        <v>19</v>
      </c>
      <c r="B287" s="61" t="s">
        <v>31</v>
      </c>
      <c r="C287" s="72"/>
      <c r="D287" s="61" t="s">
        <v>31</v>
      </c>
      <c r="E287" s="63"/>
      <c r="F287" s="63"/>
      <c r="G287" s="57"/>
      <c r="H287" s="63"/>
      <c r="I287" s="57"/>
      <c r="J287" s="63"/>
      <c r="K287" s="57"/>
      <c r="L287" s="63"/>
      <c r="M287" s="61"/>
    </row>
    <row r="288" spans="1:13" ht="20.100000000000001" customHeight="1">
      <c r="A288" s="61" t="s">
        <v>70</v>
      </c>
      <c r="B288" s="61" t="s">
        <v>31</v>
      </c>
      <c r="C288" s="72"/>
      <c r="D288" s="61" t="s">
        <v>31</v>
      </c>
      <c r="E288" s="63"/>
      <c r="F288" s="63"/>
      <c r="G288" s="57"/>
      <c r="H288" s="63"/>
      <c r="I288" s="57"/>
      <c r="J288" s="63"/>
      <c r="K288" s="57"/>
      <c r="L288" s="63"/>
      <c r="M288" s="61"/>
    </row>
    <row r="289" spans="1:13" ht="20.100000000000001" customHeight="1">
      <c r="A289" s="61" t="s">
        <v>22</v>
      </c>
      <c r="B289" s="61" t="s">
        <v>50</v>
      </c>
      <c r="C289" s="74">
        <f>VLOOKUP(A286,[49]대가기준산정!$B$208:$H$227,7,0)</f>
        <v>9.9999999999999867E-2</v>
      </c>
      <c r="D289" s="61" t="s">
        <v>1</v>
      </c>
      <c r="E289" s="63"/>
      <c r="F289" s="63"/>
      <c r="G289" s="63"/>
      <c r="H289" s="63"/>
      <c r="I289" s="63"/>
      <c r="J289" s="63"/>
      <c r="K289" s="63"/>
      <c r="L289" s="63"/>
      <c r="M289" s="61"/>
    </row>
    <row r="290" spans="1:13" ht="20.100000000000001" customHeight="1">
      <c r="A290" s="61" t="s">
        <v>23</v>
      </c>
      <c r="B290" s="61" t="s">
        <v>50</v>
      </c>
      <c r="C290" s="74">
        <f>VLOOKUP(A286,[49]대가기준산정!$B$208:$H$227,6,0)</f>
        <v>1.6</v>
      </c>
      <c r="D290" s="61" t="s">
        <v>1</v>
      </c>
      <c r="E290" s="63"/>
      <c r="F290" s="63"/>
      <c r="G290" s="63"/>
      <c r="H290" s="63"/>
      <c r="I290" s="63"/>
      <c r="J290" s="63"/>
      <c r="K290" s="63"/>
      <c r="L290" s="63"/>
      <c r="M290" s="61"/>
    </row>
    <row r="291" spans="1:13" ht="20.100000000000001" customHeight="1">
      <c r="A291" s="61" t="s">
        <v>24</v>
      </c>
      <c r="B291" s="61" t="s">
        <v>58</v>
      </c>
      <c r="C291" s="74">
        <v>1</v>
      </c>
      <c r="D291" s="61" t="s">
        <v>3</v>
      </c>
      <c r="E291" s="63"/>
      <c r="F291" s="63"/>
      <c r="G291" s="57"/>
      <c r="H291" s="63"/>
      <c r="I291" s="57"/>
      <c r="J291" s="63"/>
      <c r="K291" s="57"/>
      <c r="L291" s="63"/>
      <c r="M291" s="61"/>
    </row>
    <row r="292" spans="1:13" ht="20.100000000000001" customHeight="1">
      <c r="A292" s="61" t="s">
        <v>25</v>
      </c>
      <c r="B292" s="61" t="s">
        <v>72</v>
      </c>
      <c r="C292" s="74">
        <v>1</v>
      </c>
      <c r="D292" s="61" t="s">
        <v>3</v>
      </c>
      <c r="E292" s="63"/>
      <c r="F292" s="63"/>
      <c r="G292" s="57"/>
      <c r="H292" s="63"/>
      <c r="I292" s="57"/>
      <c r="J292" s="63"/>
      <c r="K292" s="57"/>
      <c r="L292" s="63"/>
      <c r="M292" s="61"/>
    </row>
    <row r="293" spans="1:13" ht="20.100000000000001" customHeight="1">
      <c r="A293" s="61" t="s">
        <v>67</v>
      </c>
      <c r="B293" s="61" t="s">
        <v>31</v>
      </c>
      <c r="C293" s="72"/>
      <c r="D293" s="61" t="s">
        <v>31</v>
      </c>
      <c r="E293" s="63"/>
      <c r="F293" s="63"/>
      <c r="G293" s="57"/>
      <c r="H293" s="63"/>
      <c r="I293" s="57"/>
      <c r="J293" s="63"/>
      <c r="K293" s="57"/>
      <c r="L293" s="63"/>
      <c r="M293" s="61"/>
    </row>
    <row r="294" spans="1:13" ht="20.100000000000001" customHeight="1">
      <c r="A294" s="61" t="s">
        <v>62</v>
      </c>
      <c r="B294" s="61" t="s">
        <v>20</v>
      </c>
      <c r="C294" s="72">
        <f>[49]대가기준산정!I268</f>
        <v>0.25</v>
      </c>
      <c r="D294" s="61" t="s">
        <v>40</v>
      </c>
      <c r="E294" s="63"/>
      <c r="F294" s="63"/>
      <c r="G294" s="63"/>
      <c r="H294" s="63"/>
      <c r="I294" s="63"/>
      <c r="J294" s="63"/>
      <c r="K294" s="63"/>
      <c r="L294" s="63"/>
      <c r="M294" s="61"/>
    </row>
    <row r="295" spans="1:13" ht="20.100000000000001" customHeight="1">
      <c r="A295" s="61" t="s">
        <v>63</v>
      </c>
      <c r="B295" s="61" t="s">
        <v>28</v>
      </c>
      <c r="C295" s="74">
        <v>1</v>
      </c>
      <c r="D295" s="61" t="s">
        <v>3</v>
      </c>
      <c r="E295" s="63"/>
      <c r="F295" s="63"/>
      <c r="G295" s="57"/>
      <c r="H295" s="63"/>
      <c r="I295" s="57"/>
      <c r="J295" s="63"/>
      <c r="K295" s="57"/>
      <c r="L295" s="63"/>
      <c r="M295" s="61"/>
    </row>
    <row r="296" spans="1:13" ht="20.100000000000001" customHeight="1">
      <c r="A296" s="61" t="s">
        <v>64</v>
      </c>
      <c r="B296" s="75" t="s">
        <v>79</v>
      </c>
      <c r="C296" s="74">
        <v>3</v>
      </c>
      <c r="D296" s="61" t="s">
        <v>37</v>
      </c>
      <c r="E296" s="63"/>
      <c r="F296" s="63"/>
      <c r="G296" s="63"/>
      <c r="H296" s="63"/>
      <c r="I296" s="63"/>
      <c r="J296" s="63"/>
      <c r="K296" s="63"/>
      <c r="L296" s="63"/>
      <c r="M296" s="61"/>
    </row>
    <row r="297" spans="1:13" ht="20.100000000000001" customHeight="1">
      <c r="A297" s="61" t="s">
        <v>21</v>
      </c>
      <c r="B297" s="61" t="s">
        <v>31</v>
      </c>
      <c r="C297" s="72"/>
      <c r="D297" s="61" t="s">
        <v>31</v>
      </c>
      <c r="E297" s="63"/>
      <c r="F297" s="63"/>
      <c r="G297" s="57"/>
      <c r="H297" s="63"/>
      <c r="I297" s="57"/>
      <c r="J297" s="63"/>
      <c r="K297" s="57"/>
      <c r="L297" s="63"/>
      <c r="M297" s="61"/>
    </row>
    <row r="298" spans="1:13" ht="20.100000000000001" customHeight="1">
      <c r="A298" s="61" t="s">
        <v>71</v>
      </c>
      <c r="B298" s="61" t="s">
        <v>35</v>
      </c>
      <c r="C298" s="76">
        <f>VLOOKUP(A286,[49]대가기준산정!$B$251:$G$291,5,0)</f>
        <v>0</v>
      </c>
      <c r="D298" s="61" t="s">
        <v>40</v>
      </c>
      <c r="E298" s="63"/>
      <c r="F298" s="63"/>
      <c r="G298" s="63"/>
      <c r="H298" s="63"/>
      <c r="I298" s="63"/>
      <c r="J298" s="63"/>
      <c r="K298" s="63"/>
      <c r="L298" s="63"/>
      <c r="M298" s="61"/>
    </row>
    <row r="299" spans="1:13" ht="20.100000000000001" customHeight="1">
      <c r="A299" s="73" t="str">
        <f>A23</f>
        <v>부림동행정복지센터 앞 육교</v>
      </c>
      <c r="B299" s="61"/>
      <c r="C299" s="74">
        <v>1</v>
      </c>
      <c r="D299" s="61" t="s">
        <v>3</v>
      </c>
      <c r="E299" s="63"/>
      <c r="F299" s="63"/>
      <c r="G299" s="63"/>
      <c r="H299" s="63"/>
      <c r="I299" s="63"/>
      <c r="J299" s="63"/>
      <c r="K299" s="63"/>
      <c r="L299" s="63"/>
      <c r="M299" s="61"/>
    </row>
    <row r="300" spans="1:13" ht="20.100000000000001" customHeight="1">
      <c r="A300" s="61" t="s">
        <v>19</v>
      </c>
      <c r="B300" s="61" t="s">
        <v>31</v>
      </c>
      <c r="C300" s="72"/>
      <c r="D300" s="61" t="s">
        <v>31</v>
      </c>
      <c r="E300" s="63"/>
      <c r="F300" s="63"/>
      <c r="G300" s="57"/>
      <c r="H300" s="63"/>
      <c r="I300" s="57"/>
      <c r="J300" s="63"/>
      <c r="K300" s="57"/>
      <c r="L300" s="63"/>
      <c r="M300" s="61"/>
    </row>
    <row r="301" spans="1:13" ht="20.100000000000001" customHeight="1">
      <c r="A301" s="61" t="s">
        <v>70</v>
      </c>
      <c r="B301" s="61" t="s">
        <v>31</v>
      </c>
      <c r="C301" s="72"/>
      <c r="D301" s="61" t="s">
        <v>31</v>
      </c>
      <c r="E301" s="63"/>
      <c r="F301" s="63"/>
      <c r="G301" s="57"/>
      <c r="H301" s="63"/>
      <c r="I301" s="57"/>
      <c r="J301" s="63"/>
      <c r="K301" s="57"/>
      <c r="L301" s="63"/>
      <c r="M301" s="61"/>
    </row>
    <row r="302" spans="1:13" ht="20.100000000000001" customHeight="1">
      <c r="A302" s="61" t="s">
        <v>22</v>
      </c>
      <c r="B302" s="61" t="s">
        <v>50</v>
      </c>
      <c r="C302" s="74">
        <f>VLOOKUP(A299,[49]대가기준산정!$B$226:$H$235,7,0)</f>
        <v>0.10000000000000009</v>
      </c>
      <c r="D302" s="61" t="s">
        <v>1</v>
      </c>
      <c r="E302" s="63"/>
      <c r="F302" s="63"/>
      <c r="G302" s="63"/>
      <c r="H302" s="63"/>
      <c r="I302" s="63"/>
      <c r="J302" s="63"/>
      <c r="K302" s="63"/>
      <c r="L302" s="63"/>
      <c r="M302" s="61"/>
    </row>
    <row r="303" spans="1:13" ht="20.100000000000001" customHeight="1">
      <c r="A303" s="61" t="s">
        <v>23</v>
      </c>
      <c r="B303" s="61" t="s">
        <v>50</v>
      </c>
      <c r="C303" s="74">
        <f>VLOOKUP(A299,[49]대가기준산정!$B$226:$H$235,6,0)</f>
        <v>1.2</v>
      </c>
      <c r="D303" s="61" t="s">
        <v>1</v>
      </c>
      <c r="E303" s="63"/>
      <c r="F303" s="63"/>
      <c r="G303" s="63"/>
      <c r="H303" s="63"/>
      <c r="I303" s="63"/>
      <c r="J303" s="63"/>
      <c r="K303" s="63"/>
      <c r="L303" s="63"/>
      <c r="M303" s="61"/>
    </row>
    <row r="304" spans="1:13" ht="20.100000000000001" customHeight="1">
      <c r="A304" s="61" t="s">
        <v>24</v>
      </c>
      <c r="B304" s="61" t="s">
        <v>58</v>
      </c>
      <c r="C304" s="74">
        <v>1</v>
      </c>
      <c r="D304" s="61" t="s">
        <v>3</v>
      </c>
      <c r="E304" s="63"/>
      <c r="F304" s="63"/>
      <c r="G304" s="57"/>
      <c r="H304" s="63"/>
      <c r="I304" s="57"/>
      <c r="J304" s="63"/>
      <c r="K304" s="57"/>
      <c r="L304" s="63"/>
      <c r="M304" s="61"/>
    </row>
    <row r="305" spans="1:13" ht="20.100000000000001" customHeight="1">
      <c r="A305" s="61" t="s">
        <v>25</v>
      </c>
      <c r="B305" s="61" t="s">
        <v>72</v>
      </c>
      <c r="C305" s="74">
        <v>1</v>
      </c>
      <c r="D305" s="61" t="s">
        <v>3</v>
      </c>
      <c r="E305" s="63"/>
      <c r="F305" s="63"/>
      <c r="G305" s="57"/>
      <c r="H305" s="63"/>
      <c r="I305" s="57"/>
      <c r="J305" s="63"/>
      <c r="K305" s="57"/>
      <c r="L305" s="63"/>
      <c r="M305" s="61"/>
    </row>
    <row r="306" spans="1:13" ht="20.100000000000001" customHeight="1">
      <c r="A306" s="61" t="s">
        <v>67</v>
      </c>
      <c r="B306" s="61" t="s">
        <v>31</v>
      </c>
      <c r="C306" s="72"/>
      <c r="D306" s="61" t="s">
        <v>31</v>
      </c>
      <c r="E306" s="63"/>
      <c r="F306" s="63"/>
      <c r="G306" s="57"/>
      <c r="H306" s="63"/>
      <c r="I306" s="57"/>
      <c r="J306" s="63"/>
      <c r="K306" s="57"/>
      <c r="L306" s="63"/>
      <c r="M306" s="61"/>
    </row>
    <row r="307" spans="1:13" ht="20.100000000000001" customHeight="1">
      <c r="A307" s="61" t="s">
        <v>62</v>
      </c>
      <c r="B307" s="61" t="s">
        <v>20</v>
      </c>
      <c r="C307" s="72">
        <f>[49]대가기준산정!I269</f>
        <v>0.25</v>
      </c>
      <c r="D307" s="61" t="s">
        <v>40</v>
      </c>
      <c r="E307" s="63"/>
      <c r="F307" s="63"/>
      <c r="G307" s="63"/>
      <c r="H307" s="63"/>
      <c r="I307" s="63"/>
      <c r="J307" s="63"/>
      <c r="K307" s="63"/>
      <c r="L307" s="63"/>
      <c r="M307" s="61"/>
    </row>
    <row r="308" spans="1:13" ht="20.100000000000001" customHeight="1">
      <c r="A308" s="61" t="s">
        <v>63</v>
      </c>
      <c r="B308" s="61" t="s">
        <v>28</v>
      </c>
      <c r="C308" s="74">
        <v>1</v>
      </c>
      <c r="D308" s="61" t="s">
        <v>3</v>
      </c>
      <c r="E308" s="63"/>
      <c r="F308" s="63"/>
      <c r="G308" s="57"/>
      <c r="H308" s="63"/>
      <c r="I308" s="57"/>
      <c r="J308" s="63"/>
      <c r="K308" s="57"/>
      <c r="L308" s="63"/>
      <c r="M308" s="61"/>
    </row>
    <row r="309" spans="1:13" ht="20.100000000000001" customHeight="1">
      <c r="A309" s="61" t="s">
        <v>64</v>
      </c>
      <c r="B309" s="75" t="s">
        <v>79</v>
      </c>
      <c r="C309" s="74">
        <v>3</v>
      </c>
      <c r="D309" s="61" t="s">
        <v>37</v>
      </c>
      <c r="E309" s="63"/>
      <c r="F309" s="63"/>
      <c r="G309" s="63"/>
      <c r="H309" s="63"/>
      <c r="I309" s="63"/>
      <c r="J309" s="63"/>
      <c r="K309" s="63"/>
      <c r="L309" s="63"/>
      <c r="M309" s="61"/>
    </row>
    <row r="310" spans="1:13" ht="20.100000000000001" customHeight="1">
      <c r="A310" s="61" t="s">
        <v>21</v>
      </c>
      <c r="B310" s="61" t="s">
        <v>31</v>
      </c>
      <c r="C310" s="72"/>
      <c r="D310" s="61" t="s">
        <v>31</v>
      </c>
      <c r="E310" s="63"/>
      <c r="F310" s="63"/>
      <c r="G310" s="57"/>
      <c r="H310" s="63"/>
      <c r="I310" s="57"/>
      <c r="J310" s="63"/>
      <c r="K310" s="57"/>
      <c r="L310" s="63"/>
      <c r="M310" s="61"/>
    </row>
    <row r="311" spans="1:13" ht="20.100000000000001" customHeight="1">
      <c r="A311" s="61" t="s">
        <v>71</v>
      </c>
      <c r="B311" s="61" t="s">
        <v>35</v>
      </c>
      <c r="C311" s="76">
        <f>VLOOKUP(A299,[49]대가기준산정!$B$251:$G$291,5,0)</f>
        <v>0</v>
      </c>
      <c r="D311" s="61" t="s">
        <v>40</v>
      </c>
      <c r="E311" s="63"/>
      <c r="F311" s="63"/>
      <c r="G311" s="63"/>
      <c r="H311" s="63"/>
      <c r="I311" s="63"/>
      <c r="J311" s="63"/>
      <c r="K311" s="63"/>
      <c r="L311" s="63"/>
      <c r="M311" s="61"/>
    </row>
    <row r="312" spans="1:13" ht="20.100000000000001" customHeight="1">
      <c r="A312" s="61"/>
      <c r="B312" s="61"/>
      <c r="C312" s="72"/>
      <c r="D312" s="61"/>
      <c r="E312" s="63"/>
      <c r="F312" s="63"/>
      <c r="G312" s="63"/>
      <c r="H312" s="63"/>
      <c r="I312" s="63"/>
      <c r="J312" s="63"/>
      <c r="K312" s="63"/>
      <c r="L312" s="63"/>
      <c r="M312" s="61"/>
    </row>
    <row r="313" spans="1:13" ht="20.100000000000001" customHeight="1">
      <c r="A313" s="73" t="str">
        <f>A24</f>
        <v>평안동행정복지센터 앞 육교</v>
      </c>
      <c r="B313" s="61"/>
      <c r="C313" s="74">
        <v>1</v>
      </c>
      <c r="D313" s="61" t="s">
        <v>3</v>
      </c>
      <c r="E313" s="63"/>
      <c r="F313" s="63"/>
      <c r="G313" s="63"/>
      <c r="H313" s="63"/>
      <c r="I313" s="63"/>
      <c r="J313" s="63"/>
      <c r="K313" s="63"/>
      <c r="L313" s="63"/>
      <c r="M313" s="61"/>
    </row>
    <row r="314" spans="1:13" ht="20.100000000000001" customHeight="1">
      <c r="A314" s="61" t="s">
        <v>19</v>
      </c>
      <c r="B314" s="61" t="s">
        <v>31</v>
      </c>
      <c r="C314" s="74"/>
      <c r="D314" s="61" t="s">
        <v>31</v>
      </c>
      <c r="E314" s="63"/>
      <c r="F314" s="63"/>
      <c r="G314" s="57"/>
      <c r="H314" s="63"/>
      <c r="I314" s="57"/>
      <c r="J314" s="63"/>
      <c r="K314" s="57"/>
      <c r="L314" s="63"/>
      <c r="M314" s="61"/>
    </row>
    <row r="315" spans="1:13" ht="20.100000000000001" customHeight="1">
      <c r="A315" s="61" t="s">
        <v>70</v>
      </c>
      <c r="B315" s="61" t="s">
        <v>31</v>
      </c>
      <c r="C315" s="74"/>
      <c r="D315" s="61" t="s">
        <v>31</v>
      </c>
      <c r="E315" s="63"/>
      <c r="F315" s="63"/>
      <c r="G315" s="57"/>
      <c r="H315" s="63"/>
      <c r="I315" s="57"/>
      <c r="J315" s="63"/>
      <c r="K315" s="57"/>
      <c r="L315" s="63"/>
      <c r="M315" s="61"/>
    </row>
    <row r="316" spans="1:13" ht="20.100000000000001" customHeight="1">
      <c r="A316" s="61" t="s">
        <v>22</v>
      </c>
      <c r="B316" s="61" t="s">
        <v>50</v>
      </c>
      <c r="C316" s="74">
        <f>VLOOKUP(A313,[49]대가기준산정!$B$226:$H$235,7,0)</f>
        <v>0.10000000000000009</v>
      </c>
      <c r="D316" s="61" t="s">
        <v>1</v>
      </c>
      <c r="E316" s="63"/>
      <c r="F316" s="63"/>
      <c r="G316" s="63"/>
      <c r="H316" s="63"/>
      <c r="I316" s="63"/>
      <c r="J316" s="63"/>
      <c r="K316" s="63"/>
      <c r="L316" s="63"/>
      <c r="M316" s="61"/>
    </row>
    <row r="317" spans="1:13" ht="20.100000000000001" customHeight="1">
      <c r="A317" s="61" t="s">
        <v>23</v>
      </c>
      <c r="B317" s="61" t="s">
        <v>50</v>
      </c>
      <c r="C317" s="74">
        <f>VLOOKUP(A313,[49]대가기준산정!$B$226:$H$235,6,0)</f>
        <v>1.2</v>
      </c>
      <c r="D317" s="61" t="s">
        <v>1</v>
      </c>
      <c r="E317" s="63"/>
      <c r="F317" s="63"/>
      <c r="G317" s="63"/>
      <c r="H317" s="63"/>
      <c r="I317" s="63"/>
      <c r="J317" s="63"/>
      <c r="K317" s="63"/>
      <c r="L317" s="63"/>
      <c r="M317" s="61"/>
    </row>
    <row r="318" spans="1:13" ht="20.100000000000001" customHeight="1">
      <c r="A318" s="61" t="s">
        <v>24</v>
      </c>
      <c r="B318" s="61" t="s">
        <v>58</v>
      </c>
      <c r="C318" s="74">
        <v>1</v>
      </c>
      <c r="D318" s="61" t="s">
        <v>3</v>
      </c>
      <c r="E318" s="63"/>
      <c r="F318" s="63"/>
      <c r="G318" s="57"/>
      <c r="H318" s="63"/>
      <c r="I318" s="57"/>
      <c r="J318" s="63"/>
      <c r="K318" s="57"/>
      <c r="L318" s="63"/>
      <c r="M318" s="61"/>
    </row>
    <row r="319" spans="1:13" ht="20.100000000000001" customHeight="1">
      <c r="A319" s="61" t="s">
        <v>25</v>
      </c>
      <c r="B319" s="61" t="s">
        <v>72</v>
      </c>
      <c r="C319" s="74">
        <v>1</v>
      </c>
      <c r="D319" s="61" t="s">
        <v>3</v>
      </c>
      <c r="E319" s="63"/>
      <c r="F319" s="63"/>
      <c r="G319" s="57"/>
      <c r="H319" s="63"/>
      <c r="I319" s="57"/>
      <c r="J319" s="63"/>
      <c r="K319" s="57"/>
      <c r="L319" s="63"/>
      <c r="M319" s="61"/>
    </row>
    <row r="320" spans="1:13" ht="20.100000000000001" customHeight="1">
      <c r="A320" s="61" t="s">
        <v>67</v>
      </c>
      <c r="B320" s="61" t="s">
        <v>31</v>
      </c>
      <c r="C320" s="72"/>
      <c r="D320" s="61" t="s">
        <v>31</v>
      </c>
      <c r="E320" s="63"/>
      <c r="F320" s="63"/>
      <c r="G320" s="57"/>
      <c r="H320" s="63"/>
      <c r="I320" s="57"/>
      <c r="J320" s="63"/>
      <c r="K320" s="57"/>
      <c r="L320" s="63"/>
      <c r="M320" s="61"/>
    </row>
    <row r="321" spans="1:13" ht="20.100000000000001" customHeight="1">
      <c r="A321" s="61" t="s">
        <v>62</v>
      </c>
      <c r="B321" s="61" t="s">
        <v>20</v>
      </c>
      <c r="C321" s="72">
        <f>[49]대가기준산정!I270</f>
        <v>0.25</v>
      </c>
      <c r="D321" s="61" t="s">
        <v>40</v>
      </c>
      <c r="E321" s="63"/>
      <c r="F321" s="63"/>
      <c r="G321" s="63"/>
      <c r="H321" s="63"/>
      <c r="I321" s="63"/>
      <c r="J321" s="63"/>
      <c r="K321" s="63"/>
      <c r="L321" s="63"/>
      <c r="M321" s="61"/>
    </row>
    <row r="322" spans="1:13" ht="20.100000000000001" customHeight="1">
      <c r="A322" s="61" t="s">
        <v>63</v>
      </c>
      <c r="B322" s="61" t="s">
        <v>28</v>
      </c>
      <c r="C322" s="74">
        <v>1</v>
      </c>
      <c r="D322" s="61" t="s">
        <v>3</v>
      </c>
      <c r="E322" s="63"/>
      <c r="F322" s="63"/>
      <c r="G322" s="57"/>
      <c r="H322" s="63"/>
      <c r="I322" s="57"/>
      <c r="J322" s="63"/>
      <c r="K322" s="57"/>
      <c r="L322" s="63"/>
      <c r="M322" s="61"/>
    </row>
    <row r="323" spans="1:13" ht="20.100000000000001" customHeight="1">
      <c r="A323" s="61" t="s">
        <v>64</v>
      </c>
      <c r="B323" s="75" t="s">
        <v>79</v>
      </c>
      <c r="C323" s="74">
        <v>3</v>
      </c>
      <c r="D323" s="61" t="s">
        <v>37</v>
      </c>
      <c r="E323" s="63"/>
      <c r="F323" s="63"/>
      <c r="G323" s="63"/>
      <c r="H323" s="63"/>
      <c r="I323" s="63"/>
      <c r="J323" s="63"/>
      <c r="K323" s="63"/>
      <c r="L323" s="63"/>
      <c r="M323" s="61"/>
    </row>
    <row r="324" spans="1:13" ht="20.100000000000001" customHeight="1">
      <c r="A324" s="61" t="s">
        <v>21</v>
      </c>
      <c r="B324" s="61" t="s">
        <v>31</v>
      </c>
      <c r="C324" s="72"/>
      <c r="D324" s="61" t="s">
        <v>31</v>
      </c>
      <c r="E324" s="63"/>
      <c r="F324" s="63"/>
      <c r="G324" s="57"/>
      <c r="H324" s="63"/>
      <c r="I324" s="57"/>
      <c r="J324" s="63"/>
      <c r="K324" s="57"/>
      <c r="L324" s="63"/>
      <c r="M324" s="61"/>
    </row>
    <row r="325" spans="1:13" ht="20.100000000000001" customHeight="1">
      <c r="A325" s="61" t="s">
        <v>71</v>
      </c>
      <c r="B325" s="61" t="s">
        <v>35</v>
      </c>
      <c r="C325" s="76">
        <f>VLOOKUP(A313,[49]대가기준산정!$B$251:$G$291,5,0)</f>
        <v>0</v>
      </c>
      <c r="D325" s="61" t="s">
        <v>40</v>
      </c>
      <c r="E325" s="63"/>
      <c r="F325" s="63"/>
      <c r="G325" s="63"/>
      <c r="H325" s="63"/>
      <c r="I325" s="63"/>
      <c r="J325" s="63"/>
      <c r="K325" s="63"/>
      <c r="L325" s="63"/>
      <c r="M325" s="61"/>
    </row>
    <row r="326" spans="1:13" ht="20.100000000000001" customHeight="1">
      <c r="A326" s="73" t="str">
        <f>A25</f>
        <v>범계초교 앞 육교</v>
      </c>
      <c r="B326" s="61"/>
      <c r="C326" s="74">
        <v>1</v>
      </c>
      <c r="D326" s="61" t="s">
        <v>3</v>
      </c>
      <c r="E326" s="63"/>
      <c r="F326" s="63"/>
      <c r="G326" s="63"/>
      <c r="H326" s="63"/>
      <c r="I326" s="63"/>
      <c r="J326" s="63"/>
      <c r="K326" s="63"/>
      <c r="L326" s="63"/>
      <c r="M326" s="61"/>
    </row>
    <row r="327" spans="1:13" ht="20.100000000000001" customHeight="1">
      <c r="A327" s="61" t="s">
        <v>19</v>
      </c>
      <c r="B327" s="61" t="s">
        <v>31</v>
      </c>
      <c r="C327" s="74"/>
      <c r="D327" s="61" t="s">
        <v>31</v>
      </c>
      <c r="E327" s="63"/>
      <c r="F327" s="63"/>
      <c r="G327" s="57"/>
      <c r="H327" s="63"/>
      <c r="I327" s="57"/>
      <c r="J327" s="63"/>
      <c r="K327" s="57"/>
      <c r="L327" s="63"/>
      <c r="M327" s="61"/>
    </row>
    <row r="328" spans="1:13" ht="20.100000000000001" customHeight="1">
      <c r="A328" s="61" t="s">
        <v>70</v>
      </c>
      <c r="B328" s="61" t="s">
        <v>31</v>
      </c>
      <c r="C328" s="74"/>
      <c r="D328" s="61" t="s">
        <v>31</v>
      </c>
      <c r="E328" s="63"/>
      <c r="F328" s="63"/>
      <c r="G328" s="57"/>
      <c r="H328" s="63"/>
      <c r="I328" s="57"/>
      <c r="J328" s="63"/>
      <c r="K328" s="57"/>
      <c r="L328" s="63"/>
      <c r="M328" s="61"/>
    </row>
    <row r="329" spans="1:13" ht="20.100000000000001" customHeight="1">
      <c r="A329" s="61" t="s">
        <v>22</v>
      </c>
      <c r="B329" s="61" t="s">
        <v>50</v>
      </c>
      <c r="C329" s="74">
        <f>VLOOKUP(A326,[49]대가기준산정!$B$226:$H$235,7,0)</f>
        <v>0.10000000000000009</v>
      </c>
      <c r="D329" s="61" t="s">
        <v>1</v>
      </c>
      <c r="E329" s="63"/>
      <c r="F329" s="63"/>
      <c r="G329" s="63"/>
      <c r="H329" s="63"/>
      <c r="I329" s="63"/>
      <c r="J329" s="63"/>
      <c r="K329" s="63"/>
      <c r="L329" s="63"/>
      <c r="M329" s="61"/>
    </row>
    <row r="330" spans="1:13" ht="20.100000000000001" customHeight="1">
      <c r="A330" s="61" t="s">
        <v>23</v>
      </c>
      <c r="B330" s="61" t="s">
        <v>50</v>
      </c>
      <c r="C330" s="74">
        <f>VLOOKUP(A326,[49]대가기준산정!$B$226:$H$235,6,0)</f>
        <v>1.2</v>
      </c>
      <c r="D330" s="61" t="s">
        <v>1</v>
      </c>
      <c r="E330" s="63"/>
      <c r="F330" s="63"/>
      <c r="G330" s="63"/>
      <c r="H330" s="63"/>
      <c r="I330" s="63"/>
      <c r="J330" s="63"/>
      <c r="K330" s="63"/>
      <c r="L330" s="63"/>
      <c r="M330" s="61"/>
    </row>
    <row r="331" spans="1:13" ht="20.100000000000001" customHeight="1">
      <c r="A331" s="61" t="s">
        <v>24</v>
      </c>
      <c r="B331" s="61" t="s">
        <v>58</v>
      </c>
      <c r="C331" s="74">
        <v>1</v>
      </c>
      <c r="D331" s="61" t="s">
        <v>3</v>
      </c>
      <c r="E331" s="63"/>
      <c r="F331" s="63"/>
      <c r="G331" s="57"/>
      <c r="H331" s="63"/>
      <c r="I331" s="57"/>
      <c r="J331" s="63"/>
      <c r="K331" s="57"/>
      <c r="L331" s="63"/>
      <c r="M331" s="61"/>
    </row>
    <row r="332" spans="1:13" ht="20.100000000000001" customHeight="1">
      <c r="A332" s="61" t="s">
        <v>25</v>
      </c>
      <c r="B332" s="61" t="s">
        <v>72</v>
      </c>
      <c r="C332" s="74">
        <v>1</v>
      </c>
      <c r="D332" s="61" t="s">
        <v>3</v>
      </c>
      <c r="E332" s="63"/>
      <c r="F332" s="63"/>
      <c r="G332" s="57"/>
      <c r="H332" s="63"/>
      <c r="I332" s="57"/>
      <c r="J332" s="63"/>
      <c r="K332" s="57"/>
      <c r="L332" s="63"/>
      <c r="M332" s="61"/>
    </row>
    <row r="333" spans="1:13" ht="20.100000000000001" customHeight="1">
      <c r="A333" s="61" t="s">
        <v>67</v>
      </c>
      <c r="B333" s="61" t="s">
        <v>31</v>
      </c>
      <c r="C333" s="72"/>
      <c r="D333" s="61" t="s">
        <v>31</v>
      </c>
      <c r="E333" s="63"/>
      <c r="F333" s="63"/>
      <c r="G333" s="57"/>
      <c r="H333" s="63"/>
      <c r="I333" s="57"/>
      <c r="J333" s="63"/>
      <c r="K333" s="57"/>
      <c r="L333" s="63"/>
      <c r="M333" s="61"/>
    </row>
    <row r="334" spans="1:13" ht="20.100000000000001" customHeight="1">
      <c r="A334" s="61" t="s">
        <v>62</v>
      </c>
      <c r="B334" s="61" t="s">
        <v>20</v>
      </c>
      <c r="C334" s="72">
        <f>[49]대가기준산정!I273</f>
        <v>0.25</v>
      </c>
      <c r="D334" s="61" t="s">
        <v>40</v>
      </c>
      <c r="E334" s="63"/>
      <c r="F334" s="63"/>
      <c r="G334" s="63"/>
      <c r="H334" s="63"/>
      <c r="I334" s="63"/>
      <c r="J334" s="63"/>
      <c r="K334" s="63"/>
      <c r="L334" s="63"/>
      <c r="M334" s="61"/>
    </row>
    <row r="335" spans="1:13" ht="20.100000000000001" customHeight="1">
      <c r="A335" s="61" t="s">
        <v>63</v>
      </c>
      <c r="B335" s="61" t="s">
        <v>28</v>
      </c>
      <c r="C335" s="72">
        <v>1</v>
      </c>
      <c r="D335" s="61" t="s">
        <v>3</v>
      </c>
      <c r="E335" s="63"/>
      <c r="F335" s="63"/>
      <c r="G335" s="57"/>
      <c r="H335" s="63"/>
      <c r="I335" s="57"/>
      <c r="J335" s="63"/>
      <c r="K335" s="57"/>
      <c r="L335" s="63"/>
      <c r="M335" s="61"/>
    </row>
    <row r="336" spans="1:13" ht="20.100000000000001" customHeight="1">
      <c r="A336" s="61" t="s">
        <v>64</v>
      </c>
      <c r="B336" s="75" t="s">
        <v>79</v>
      </c>
      <c r="C336" s="74">
        <v>3</v>
      </c>
      <c r="D336" s="61" t="s">
        <v>37</v>
      </c>
      <c r="E336" s="63"/>
      <c r="F336" s="63"/>
      <c r="G336" s="63"/>
      <c r="H336" s="63"/>
      <c r="I336" s="63"/>
      <c r="J336" s="63"/>
      <c r="K336" s="63"/>
      <c r="L336" s="63"/>
      <c r="M336" s="61"/>
    </row>
    <row r="337" spans="1:13" ht="20.100000000000001" customHeight="1">
      <c r="A337" s="61" t="s">
        <v>21</v>
      </c>
      <c r="B337" s="61" t="s">
        <v>31</v>
      </c>
      <c r="C337" s="72"/>
      <c r="D337" s="61" t="s">
        <v>31</v>
      </c>
      <c r="E337" s="63"/>
      <c r="F337" s="63"/>
      <c r="G337" s="57"/>
      <c r="H337" s="63"/>
      <c r="I337" s="57"/>
      <c r="J337" s="63"/>
      <c r="K337" s="57"/>
      <c r="L337" s="63"/>
      <c r="M337" s="61"/>
    </row>
    <row r="338" spans="1:13" ht="20.100000000000001" customHeight="1">
      <c r="A338" s="61" t="s">
        <v>71</v>
      </c>
      <c r="B338" s="61" t="s">
        <v>35</v>
      </c>
      <c r="C338" s="76">
        <f>VLOOKUP(A326,[49]대가기준산정!$B$251:$G$291,5,0)</f>
        <v>0</v>
      </c>
      <c r="D338" s="61" t="s">
        <v>40</v>
      </c>
      <c r="E338" s="63"/>
      <c r="F338" s="63"/>
      <c r="G338" s="63"/>
      <c r="H338" s="63"/>
      <c r="I338" s="63"/>
      <c r="J338" s="63"/>
      <c r="K338" s="63"/>
      <c r="L338" s="63"/>
      <c r="M338" s="61"/>
    </row>
    <row r="339" spans="1:13" ht="20.100000000000001" customHeight="1">
      <c r="A339" s="61"/>
      <c r="B339" s="61"/>
      <c r="C339" s="72"/>
      <c r="D339" s="61"/>
      <c r="E339" s="63"/>
      <c r="F339" s="63"/>
      <c r="G339" s="63"/>
      <c r="H339" s="63"/>
      <c r="I339" s="63"/>
      <c r="J339" s="63"/>
      <c r="K339" s="63"/>
      <c r="L339" s="63"/>
      <c r="M339" s="61"/>
    </row>
    <row r="340" spans="1:13" ht="20.100000000000001" customHeight="1">
      <c r="A340" s="73" t="str">
        <f>A26</f>
        <v>귀인초교 앞 육교</v>
      </c>
      <c r="B340" s="61"/>
      <c r="C340" s="74">
        <v>1</v>
      </c>
      <c r="D340" s="61" t="s">
        <v>3</v>
      </c>
      <c r="E340" s="63"/>
      <c r="F340" s="63"/>
      <c r="G340" s="63"/>
      <c r="H340" s="63"/>
      <c r="I340" s="63"/>
      <c r="J340" s="63"/>
      <c r="K340" s="63"/>
      <c r="L340" s="63"/>
      <c r="M340" s="61"/>
    </row>
    <row r="341" spans="1:13" ht="20.100000000000001" customHeight="1">
      <c r="A341" s="61" t="s">
        <v>19</v>
      </c>
      <c r="B341" s="61" t="s">
        <v>31</v>
      </c>
      <c r="C341" s="74"/>
      <c r="D341" s="61" t="s">
        <v>31</v>
      </c>
      <c r="E341" s="63"/>
      <c r="F341" s="63"/>
      <c r="G341" s="57"/>
      <c r="H341" s="63"/>
      <c r="I341" s="57"/>
      <c r="J341" s="63"/>
      <c r="K341" s="57"/>
      <c r="L341" s="63"/>
      <c r="M341" s="61"/>
    </row>
    <row r="342" spans="1:13" ht="20.100000000000001" customHeight="1">
      <c r="A342" s="61" t="s">
        <v>70</v>
      </c>
      <c r="B342" s="61" t="s">
        <v>31</v>
      </c>
      <c r="C342" s="74"/>
      <c r="D342" s="61" t="s">
        <v>31</v>
      </c>
      <c r="E342" s="63"/>
      <c r="F342" s="63"/>
      <c r="G342" s="57"/>
      <c r="H342" s="63"/>
      <c r="I342" s="57"/>
      <c r="J342" s="63"/>
      <c r="K342" s="57"/>
      <c r="L342" s="63"/>
      <c r="M342" s="61"/>
    </row>
    <row r="343" spans="1:13" ht="20.100000000000001" customHeight="1">
      <c r="A343" s="61" t="s">
        <v>22</v>
      </c>
      <c r="B343" s="61" t="s">
        <v>50</v>
      </c>
      <c r="C343" s="74">
        <f>VLOOKUP(A340,[49]대가기준산정!$B$226:$H$235,7,0)</f>
        <v>0.10000000000000009</v>
      </c>
      <c r="D343" s="61" t="s">
        <v>1</v>
      </c>
      <c r="E343" s="63"/>
      <c r="F343" s="63"/>
      <c r="G343" s="63"/>
      <c r="H343" s="63"/>
      <c r="I343" s="63"/>
      <c r="J343" s="63"/>
      <c r="K343" s="63"/>
      <c r="L343" s="63"/>
      <c r="M343" s="61"/>
    </row>
    <row r="344" spans="1:13" ht="20.100000000000001" customHeight="1">
      <c r="A344" s="61" t="s">
        <v>23</v>
      </c>
      <c r="B344" s="61" t="s">
        <v>50</v>
      </c>
      <c r="C344" s="74">
        <f>VLOOKUP(A340,[49]대가기준산정!$B$226:$H$235,6,0)</f>
        <v>1.3</v>
      </c>
      <c r="D344" s="61" t="s">
        <v>1</v>
      </c>
      <c r="E344" s="63"/>
      <c r="F344" s="63"/>
      <c r="G344" s="63"/>
      <c r="H344" s="63"/>
      <c r="I344" s="63"/>
      <c r="J344" s="63"/>
      <c r="K344" s="63"/>
      <c r="L344" s="63"/>
      <c r="M344" s="61"/>
    </row>
    <row r="345" spans="1:13" ht="20.100000000000001" customHeight="1">
      <c r="A345" s="61" t="s">
        <v>24</v>
      </c>
      <c r="B345" s="61" t="s">
        <v>58</v>
      </c>
      <c r="C345" s="74">
        <v>1</v>
      </c>
      <c r="D345" s="61" t="s">
        <v>3</v>
      </c>
      <c r="E345" s="63"/>
      <c r="F345" s="63"/>
      <c r="G345" s="57"/>
      <c r="H345" s="63"/>
      <c r="I345" s="57"/>
      <c r="J345" s="63"/>
      <c r="K345" s="57"/>
      <c r="L345" s="63"/>
      <c r="M345" s="61"/>
    </row>
    <row r="346" spans="1:13" ht="20.100000000000001" customHeight="1">
      <c r="A346" s="61" t="s">
        <v>25</v>
      </c>
      <c r="B346" s="61" t="s">
        <v>72</v>
      </c>
      <c r="C346" s="74">
        <v>1</v>
      </c>
      <c r="D346" s="61" t="s">
        <v>3</v>
      </c>
      <c r="E346" s="63"/>
      <c r="F346" s="63"/>
      <c r="G346" s="57"/>
      <c r="H346" s="63"/>
      <c r="I346" s="57"/>
      <c r="J346" s="63"/>
      <c r="K346" s="57"/>
      <c r="L346" s="63"/>
      <c r="M346" s="61"/>
    </row>
    <row r="347" spans="1:13" ht="20.100000000000001" customHeight="1">
      <c r="A347" s="61" t="s">
        <v>67</v>
      </c>
      <c r="B347" s="61" t="s">
        <v>31</v>
      </c>
      <c r="C347" s="72"/>
      <c r="D347" s="61" t="s">
        <v>31</v>
      </c>
      <c r="E347" s="63"/>
      <c r="F347" s="63"/>
      <c r="G347" s="57"/>
      <c r="H347" s="63"/>
      <c r="I347" s="57"/>
      <c r="J347" s="63"/>
      <c r="K347" s="57"/>
      <c r="L347" s="63"/>
      <c r="M347" s="61"/>
    </row>
    <row r="348" spans="1:13" ht="20.100000000000001" customHeight="1">
      <c r="A348" s="61" t="s">
        <v>62</v>
      </c>
      <c r="B348" s="61" t="s">
        <v>20</v>
      </c>
      <c r="C348" s="72">
        <f>[49]대가기준산정!I274</f>
        <v>0.25</v>
      </c>
      <c r="D348" s="61" t="s">
        <v>40</v>
      </c>
      <c r="E348" s="63"/>
      <c r="F348" s="63"/>
      <c r="G348" s="63"/>
      <c r="H348" s="63"/>
      <c r="I348" s="63"/>
      <c r="J348" s="63"/>
      <c r="K348" s="63"/>
      <c r="L348" s="63"/>
      <c r="M348" s="61"/>
    </row>
    <row r="349" spans="1:13" ht="20.100000000000001" customHeight="1">
      <c r="A349" s="61" t="s">
        <v>63</v>
      </c>
      <c r="B349" s="61" t="s">
        <v>28</v>
      </c>
      <c r="C349" s="74">
        <v>1</v>
      </c>
      <c r="D349" s="61" t="s">
        <v>3</v>
      </c>
      <c r="E349" s="63"/>
      <c r="F349" s="63"/>
      <c r="G349" s="57"/>
      <c r="H349" s="63"/>
      <c r="I349" s="57"/>
      <c r="J349" s="63"/>
      <c r="K349" s="57"/>
      <c r="L349" s="63"/>
      <c r="M349" s="61"/>
    </row>
    <row r="350" spans="1:13" ht="20.100000000000001" customHeight="1">
      <c r="A350" s="61" t="s">
        <v>64</v>
      </c>
      <c r="B350" s="75" t="s">
        <v>79</v>
      </c>
      <c r="C350" s="74">
        <v>3</v>
      </c>
      <c r="D350" s="61" t="s">
        <v>37</v>
      </c>
      <c r="E350" s="63"/>
      <c r="F350" s="63"/>
      <c r="G350" s="63"/>
      <c r="H350" s="63"/>
      <c r="I350" s="63"/>
      <c r="J350" s="63"/>
      <c r="K350" s="63"/>
      <c r="L350" s="63"/>
      <c r="M350" s="61"/>
    </row>
    <row r="351" spans="1:13" ht="20.100000000000001" customHeight="1">
      <c r="A351" s="61" t="s">
        <v>21</v>
      </c>
      <c r="B351" s="61" t="s">
        <v>31</v>
      </c>
      <c r="C351" s="72"/>
      <c r="D351" s="61" t="s">
        <v>31</v>
      </c>
      <c r="E351" s="63"/>
      <c r="F351" s="63"/>
      <c r="G351" s="57"/>
      <c r="H351" s="63"/>
      <c r="I351" s="57"/>
      <c r="J351" s="63"/>
      <c r="K351" s="57"/>
      <c r="L351" s="63"/>
      <c r="M351" s="61"/>
    </row>
    <row r="352" spans="1:13" ht="20.100000000000001" customHeight="1">
      <c r="A352" s="61" t="s">
        <v>71</v>
      </c>
      <c r="B352" s="61" t="s">
        <v>35</v>
      </c>
      <c r="C352" s="76">
        <f>VLOOKUP(A340,[49]대가기준산정!$B$251:$G$291,5,0)</f>
        <v>0</v>
      </c>
      <c r="D352" s="61" t="s">
        <v>40</v>
      </c>
      <c r="E352" s="63"/>
      <c r="F352" s="63"/>
      <c r="G352" s="63"/>
      <c r="H352" s="63"/>
      <c r="I352" s="63"/>
      <c r="J352" s="63"/>
      <c r="K352" s="63"/>
      <c r="L352" s="63"/>
      <c r="M352" s="61"/>
    </row>
    <row r="353" spans="1:13" ht="20.100000000000001" customHeight="1">
      <c r="A353" s="73" t="str">
        <f>A27</f>
        <v>범계중학교 앞 육교</v>
      </c>
      <c r="B353" s="61"/>
      <c r="C353" s="74">
        <v>1</v>
      </c>
      <c r="D353" s="61" t="s">
        <v>3</v>
      </c>
      <c r="E353" s="63"/>
      <c r="F353" s="63"/>
      <c r="G353" s="63"/>
      <c r="H353" s="63"/>
      <c r="I353" s="63"/>
      <c r="J353" s="63"/>
      <c r="K353" s="63"/>
      <c r="L353" s="63"/>
      <c r="M353" s="61"/>
    </row>
    <row r="354" spans="1:13" ht="20.100000000000001" customHeight="1">
      <c r="A354" s="61" t="s">
        <v>19</v>
      </c>
      <c r="B354" s="61" t="s">
        <v>31</v>
      </c>
      <c r="C354" s="74"/>
      <c r="D354" s="61" t="s">
        <v>31</v>
      </c>
      <c r="E354" s="63"/>
      <c r="F354" s="63"/>
      <c r="G354" s="57"/>
      <c r="H354" s="63"/>
      <c r="I354" s="57"/>
      <c r="J354" s="63"/>
      <c r="K354" s="57"/>
      <c r="L354" s="63"/>
      <c r="M354" s="61"/>
    </row>
    <row r="355" spans="1:13" ht="20.100000000000001" customHeight="1">
      <c r="A355" s="61" t="s">
        <v>70</v>
      </c>
      <c r="B355" s="61" t="s">
        <v>31</v>
      </c>
      <c r="C355" s="74"/>
      <c r="D355" s="61" t="s">
        <v>31</v>
      </c>
      <c r="E355" s="63"/>
      <c r="F355" s="63"/>
      <c r="G355" s="57"/>
      <c r="H355" s="63"/>
      <c r="I355" s="57"/>
      <c r="J355" s="63"/>
      <c r="K355" s="57"/>
      <c r="L355" s="63"/>
      <c r="M355" s="61"/>
    </row>
    <row r="356" spans="1:13" ht="20.100000000000001" customHeight="1">
      <c r="A356" s="61" t="s">
        <v>22</v>
      </c>
      <c r="B356" s="61" t="s">
        <v>50</v>
      </c>
      <c r="C356" s="74">
        <f>VLOOKUP(A353,[49]대가기준산정!$B$226:$H$235,7,0)</f>
        <v>0.10000000000000009</v>
      </c>
      <c r="D356" s="61" t="s">
        <v>1</v>
      </c>
      <c r="E356" s="63"/>
      <c r="F356" s="63"/>
      <c r="G356" s="63"/>
      <c r="H356" s="63"/>
      <c r="I356" s="63"/>
      <c r="J356" s="63"/>
      <c r="K356" s="63"/>
      <c r="L356" s="63"/>
      <c r="M356" s="61"/>
    </row>
    <row r="357" spans="1:13" ht="20.100000000000001" customHeight="1">
      <c r="A357" s="61" t="s">
        <v>23</v>
      </c>
      <c r="B357" s="61" t="s">
        <v>50</v>
      </c>
      <c r="C357" s="74">
        <f>VLOOKUP(A353,[49]대가기준산정!$B$226:$H$235,6,0)</f>
        <v>1.2</v>
      </c>
      <c r="D357" s="61" t="s">
        <v>1</v>
      </c>
      <c r="E357" s="63"/>
      <c r="F357" s="63"/>
      <c r="G357" s="63"/>
      <c r="H357" s="63"/>
      <c r="I357" s="63"/>
      <c r="J357" s="63"/>
      <c r="K357" s="63"/>
      <c r="L357" s="63"/>
      <c r="M357" s="61"/>
    </row>
    <row r="358" spans="1:13" ht="20.100000000000001" customHeight="1">
      <c r="A358" s="61" t="s">
        <v>24</v>
      </c>
      <c r="B358" s="61" t="s">
        <v>58</v>
      </c>
      <c r="C358" s="74">
        <v>1</v>
      </c>
      <c r="D358" s="61" t="s">
        <v>3</v>
      </c>
      <c r="E358" s="63"/>
      <c r="F358" s="63"/>
      <c r="G358" s="57"/>
      <c r="H358" s="63"/>
      <c r="I358" s="57"/>
      <c r="J358" s="63"/>
      <c r="K358" s="57"/>
      <c r="L358" s="63"/>
      <c r="M358" s="61"/>
    </row>
    <row r="359" spans="1:13" ht="20.100000000000001" customHeight="1">
      <c r="A359" s="61" t="s">
        <v>25</v>
      </c>
      <c r="B359" s="61" t="s">
        <v>72</v>
      </c>
      <c r="C359" s="74">
        <v>1</v>
      </c>
      <c r="D359" s="61" t="s">
        <v>3</v>
      </c>
      <c r="E359" s="63"/>
      <c r="F359" s="63"/>
      <c r="G359" s="57"/>
      <c r="H359" s="63"/>
      <c r="I359" s="57"/>
      <c r="J359" s="63"/>
      <c r="K359" s="57"/>
      <c r="L359" s="63"/>
      <c r="M359" s="61"/>
    </row>
    <row r="360" spans="1:13" ht="20.100000000000001" customHeight="1">
      <c r="A360" s="61" t="s">
        <v>67</v>
      </c>
      <c r="B360" s="61" t="s">
        <v>31</v>
      </c>
      <c r="C360" s="72"/>
      <c r="D360" s="61" t="s">
        <v>31</v>
      </c>
      <c r="E360" s="63"/>
      <c r="F360" s="63"/>
      <c r="G360" s="57"/>
      <c r="H360" s="63"/>
      <c r="I360" s="57"/>
      <c r="J360" s="63"/>
      <c r="K360" s="57"/>
      <c r="L360" s="63"/>
      <c r="M360" s="61"/>
    </row>
    <row r="361" spans="1:13" ht="20.100000000000001" customHeight="1">
      <c r="A361" s="61" t="s">
        <v>62</v>
      </c>
      <c r="B361" s="61" t="s">
        <v>20</v>
      </c>
      <c r="C361" s="72">
        <f>[49]대가기준산정!I275</f>
        <v>0.25</v>
      </c>
      <c r="D361" s="61" t="s">
        <v>40</v>
      </c>
      <c r="E361" s="63"/>
      <c r="F361" s="63"/>
      <c r="G361" s="63"/>
      <c r="H361" s="63"/>
      <c r="I361" s="63"/>
      <c r="J361" s="63"/>
      <c r="K361" s="63"/>
      <c r="L361" s="63"/>
      <c r="M361" s="61"/>
    </row>
    <row r="362" spans="1:13" ht="20.100000000000001" customHeight="1">
      <c r="A362" s="61" t="s">
        <v>63</v>
      </c>
      <c r="B362" s="61" t="s">
        <v>28</v>
      </c>
      <c r="C362" s="74">
        <v>1</v>
      </c>
      <c r="D362" s="61" t="s">
        <v>3</v>
      </c>
      <c r="E362" s="63"/>
      <c r="F362" s="63"/>
      <c r="G362" s="57"/>
      <c r="H362" s="63"/>
      <c r="I362" s="57"/>
      <c r="J362" s="63"/>
      <c r="K362" s="57"/>
      <c r="L362" s="63"/>
      <c r="M362" s="61"/>
    </row>
    <row r="363" spans="1:13" ht="20.100000000000001" customHeight="1">
      <c r="A363" s="61" t="s">
        <v>64</v>
      </c>
      <c r="B363" s="75" t="s">
        <v>79</v>
      </c>
      <c r="C363" s="74">
        <v>3</v>
      </c>
      <c r="D363" s="61" t="s">
        <v>37</v>
      </c>
      <c r="E363" s="63"/>
      <c r="F363" s="63"/>
      <c r="G363" s="63"/>
      <c r="H363" s="63"/>
      <c r="I363" s="63"/>
      <c r="J363" s="63"/>
      <c r="K363" s="63"/>
      <c r="L363" s="63"/>
      <c r="M363" s="61"/>
    </row>
    <row r="364" spans="1:13" ht="20.100000000000001" customHeight="1">
      <c r="A364" s="61" t="s">
        <v>21</v>
      </c>
      <c r="B364" s="61" t="s">
        <v>31</v>
      </c>
      <c r="C364" s="72"/>
      <c r="D364" s="61" t="s">
        <v>31</v>
      </c>
      <c r="E364" s="63"/>
      <c r="F364" s="63"/>
      <c r="G364" s="57"/>
      <c r="H364" s="63"/>
      <c r="I364" s="57"/>
      <c r="J364" s="63"/>
      <c r="K364" s="57"/>
      <c r="L364" s="63"/>
      <c r="M364" s="61"/>
    </row>
    <row r="365" spans="1:13" ht="20.100000000000001" customHeight="1">
      <c r="A365" s="61" t="s">
        <v>71</v>
      </c>
      <c r="B365" s="61" t="s">
        <v>35</v>
      </c>
      <c r="C365" s="76">
        <f>VLOOKUP(A353,[49]대가기준산정!$B$251:$G$291,5,0)</f>
        <v>0</v>
      </c>
      <c r="D365" s="61" t="s">
        <v>40</v>
      </c>
      <c r="E365" s="63"/>
      <c r="F365" s="63"/>
      <c r="G365" s="63"/>
      <c r="H365" s="63"/>
      <c r="I365" s="63"/>
      <c r="J365" s="63"/>
      <c r="K365" s="63"/>
      <c r="L365" s="63"/>
      <c r="M365" s="61"/>
    </row>
    <row r="366" spans="1:13" ht="20.100000000000001" customHeight="1">
      <c r="A366" s="61"/>
      <c r="B366" s="61"/>
      <c r="C366" s="72"/>
      <c r="D366" s="61"/>
      <c r="E366" s="63"/>
      <c r="F366" s="63"/>
      <c r="G366" s="63"/>
      <c r="H366" s="63"/>
      <c r="I366" s="63"/>
      <c r="J366" s="63"/>
      <c r="K366" s="63"/>
      <c r="L366" s="63"/>
      <c r="M366" s="61"/>
    </row>
    <row r="367" spans="1:13" ht="20.100000000000001" customHeight="1">
      <c r="A367" s="73" t="str">
        <f>A28</f>
        <v>명학역 앞 육교</v>
      </c>
      <c r="B367" s="61"/>
      <c r="C367" s="74"/>
      <c r="D367" s="61"/>
      <c r="E367" s="63"/>
      <c r="F367" s="63"/>
      <c r="G367" s="63"/>
      <c r="H367" s="63"/>
      <c r="I367" s="63"/>
      <c r="J367" s="63"/>
      <c r="K367" s="63"/>
      <c r="L367" s="63"/>
      <c r="M367" s="61"/>
    </row>
    <row r="368" spans="1:13" ht="20.100000000000001" customHeight="1">
      <c r="A368" s="61" t="s">
        <v>19</v>
      </c>
      <c r="B368" s="61" t="s">
        <v>31</v>
      </c>
      <c r="C368" s="74"/>
      <c r="D368" s="61" t="s">
        <v>31</v>
      </c>
      <c r="E368" s="63"/>
      <c r="F368" s="63"/>
      <c r="G368" s="57"/>
      <c r="H368" s="63"/>
      <c r="I368" s="57"/>
      <c r="J368" s="63"/>
      <c r="K368" s="57"/>
      <c r="L368" s="63"/>
      <c r="M368" s="61"/>
    </row>
    <row r="369" spans="1:13" ht="20.100000000000001" customHeight="1">
      <c r="A369" s="61" t="s">
        <v>70</v>
      </c>
      <c r="B369" s="61" t="s">
        <v>31</v>
      </c>
      <c r="C369" s="74"/>
      <c r="D369" s="61" t="s">
        <v>31</v>
      </c>
      <c r="E369" s="63"/>
      <c r="F369" s="63"/>
      <c r="G369" s="57"/>
      <c r="H369" s="63"/>
      <c r="I369" s="57"/>
      <c r="J369" s="63"/>
      <c r="K369" s="57"/>
      <c r="L369" s="63"/>
      <c r="M369" s="61"/>
    </row>
    <row r="370" spans="1:13" ht="20.100000000000001" customHeight="1">
      <c r="A370" s="61" t="s">
        <v>22</v>
      </c>
      <c r="B370" s="61" t="s">
        <v>50</v>
      </c>
      <c r="C370" s="74">
        <f>VLOOKUP(A367,[49]대가기준산정!$B$226:$H$235,7,0)</f>
        <v>9.9999999999999867E-2</v>
      </c>
      <c r="D370" s="61" t="s">
        <v>1</v>
      </c>
      <c r="E370" s="63"/>
      <c r="F370" s="63"/>
      <c r="G370" s="63"/>
      <c r="H370" s="63"/>
      <c r="I370" s="63"/>
      <c r="J370" s="63"/>
      <c r="K370" s="63"/>
      <c r="L370" s="63"/>
      <c r="M370" s="61"/>
    </row>
    <row r="371" spans="1:13" ht="20.100000000000001" customHeight="1">
      <c r="A371" s="61" t="s">
        <v>23</v>
      </c>
      <c r="B371" s="61" t="s">
        <v>50</v>
      </c>
      <c r="C371" s="74">
        <f>VLOOKUP(A367,[49]대가기준산정!$B$226:$H$235,6,0)</f>
        <v>1</v>
      </c>
      <c r="D371" s="61" t="s">
        <v>1</v>
      </c>
      <c r="E371" s="63"/>
      <c r="F371" s="63"/>
      <c r="G371" s="63"/>
      <c r="H371" s="63"/>
      <c r="I371" s="63"/>
      <c r="J371" s="63"/>
      <c r="K371" s="63"/>
      <c r="L371" s="63"/>
      <c r="M371" s="61"/>
    </row>
    <row r="372" spans="1:13" ht="20.100000000000001" customHeight="1">
      <c r="A372" s="61" t="s">
        <v>24</v>
      </c>
      <c r="B372" s="61" t="s">
        <v>58</v>
      </c>
      <c r="C372" s="74"/>
      <c r="D372" s="61" t="s">
        <v>3</v>
      </c>
      <c r="E372" s="63"/>
      <c r="F372" s="63"/>
      <c r="G372" s="57"/>
      <c r="H372" s="63"/>
      <c r="I372" s="57"/>
      <c r="J372" s="63"/>
      <c r="K372" s="57"/>
      <c r="L372" s="63"/>
      <c r="M372" s="61"/>
    </row>
    <row r="373" spans="1:13" ht="20.100000000000001" customHeight="1">
      <c r="A373" s="61" t="s">
        <v>25</v>
      </c>
      <c r="B373" s="61" t="s">
        <v>72</v>
      </c>
      <c r="C373" s="74"/>
      <c r="D373" s="61" t="s">
        <v>3</v>
      </c>
      <c r="E373" s="63"/>
      <c r="F373" s="63"/>
      <c r="G373" s="57"/>
      <c r="H373" s="63"/>
      <c r="I373" s="57"/>
      <c r="J373" s="63"/>
      <c r="K373" s="57"/>
      <c r="L373" s="63"/>
      <c r="M373" s="61"/>
    </row>
    <row r="374" spans="1:13" ht="20.100000000000001" customHeight="1">
      <c r="A374" s="61" t="s">
        <v>67</v>
      </c>
      <c r="B374" s="61" t="s">
        <v>31</v>
      </c>
      <c r="C374" s="74"/>
      <c r="D374" s="61" t="s">
        <v>31</v>
      </c>
      <c r="E374" s="63"/>
      <c r="F374" s="63"/>
      <c r="G374" s="57"/>
      <c r="H374" s="63"/>
      <c r="I374" s="57"/>
      <c r="J374" s="63"/>
      <c r="K374" s="57"/>
      <c r="L374" s="63"/>
      <c r="M374" s="61"/>
    </row>
    <row r="375" spans="1:13" ht="20.100000000000001" customHeight="1">
      <c r="A375" s="61" t="s">
        <v>62</v>
      </c>
      <c r="B375" s="61" t="s">
        <v>20</v>
      </c>
      <c r="C375" s="76">
        <f>[49]대가기준산정!I276</f>
        <v>0.25</v>
      </c>
      <c r="D375" s="61" t="s">
        <v>40</v>
      </c>
      <c r="E375" s="63"/>
      <c r="F375" s="63"/>
      <c r="G375" s="63"/>
      <c r="H375" s="63"/>
      <c r="I375" s="63"/>
      <c r="J375" s="63"/>
      <c r="K375" s="63"/>
      <c r="L375" s="63"/>
      <c r="M375" s="61"/>
    </row>
    <row r="376" spans="1:13" ht="20.100000000000001" customHeight="1">
      <c r="A376" s="61" t="s">
        <v>63</v>
      </c>
      <c r="B376" s="61" t="s">
        <v>28</v>
      </c>
      <c r="C376" s="74">
        <v>1</v>
      </c>
      <c r="D376" s="61" t="s">
        <v>3</v>
      </c>
      <c r="E376" s="63"/>
      <c r="F376" s="63"/>
      <c r="G376" s="57"/>
      <c r="H376" s="63"/>
      <c r="I376" s="57"/>
      <c r="J376" s="63"/>
      <c r="K376" s="57"/>
      <c r="L376" s="63"/>
      <c r="M376" s="61"/>
    </row>
    <row r="377" spans="1:13" ht="20.100000000000001" customHeight="1">
      <c r="A377" s="61" t="s">
        <v>64</v>
      </c>
      <c r="B377" s="75" t="s">
        <v>79</v>
      </c>
      <c r="C377" s="74">
        <v>3</v>
      </c>
      <c r="D377" s="61" t="s">
        <v>37</v>
      </c>
      <c r="E377" s="63"/>
      <c r="F377" s="63"/>
      <c r="G377" s="63"/>
      <c r="H377" s="63"/>
      <c r="I377" s="63"/>
      <c r="J377" s="63"/>
      <c r="K377" s="63"/>
      <c r="L377" s="63"/>
      <c r="M377" s="61"/>
    </row>
    <row r="378" spans="1:13" ht="20.100000000000001" customHeight="1">
      <c r="A378" s="61" t="s">
        <v>21</v>
      </c>
      <c r="B378" s="61" t="s">
        <v>31</v>
      </c>
      <c r="C378" s="74"/>
      <c r="D378" s="61" t="s">
        <v>31</v>
      </c>
      <c r="E378" s="63"/>
      <c r="F378" s="63"/>
      <c r="G378" s="57"/>
      <c r="H378" s="63"/>
      <c r="I378" s="57"/>
      <c r="J378" s="63"/>
      <c r="K378" s="57"/>
      <c r="L378" s="63"/>
      <c r="M378" s="61"/>
    </row>
    <row r="379" spans="1:13" ht="20.100000000000001" customHeight="1">
      <c r="A379" s="61" t="s">
        <v>71</v>
      </c>
      <c r="B379" s="61" t="s">
        <v>35</v>
      </c>
      <c r="C379" s="76">
        <f>VLOOKUP(A367,[49]대가기준산정!$B$251:$G$291,5,0)</f>
        <v>0</v>
      </c>
      <c r="D379" s="61" t="s">
        <v>40</v>
      </c>
      <c r="E379" s="63"/>
      <c r="F379" s="63"/>
      <c r="G379" s="63"/>
      <c r="H379" s="63"/>
      <c r="I379" s="63"/>
      <c r="J379" s="63"/>
      <c r="K379" s="63"/>
      <c r="L379" s="63"/>
      <c r="M379" s="61"/>
    </row>
    <row r="380" spans="1:13" ht="20.100000000000001" customHeight="1">
      <c r="A380" s="73" t="str">
        <f>A29</f>
        <v>박달삼거리 육교</v>
      </c>
      <c r="B380" s="61"/>
      <c r="C380" s="74">
        <v>1</v>
      </c>
      <c r="D380" s="61" t="s">
        <v>3</v>
      </c>
      <c r="E380" s="63"/>
      <c r="F380" s="63"/>
      <c r="G380" s="63"/>
      <c r="H380" s="63"/>
      <c r="I380" s="63"/>
      <c r="J380" s="63"/>
      <c r="K380" s="63"/>
      <c r="L380" s="63"/>
      <c r="M380" s="61"/>
    </row>
    <row r="381" spans="1:13" ht="20.100000000000001" customHeight="1">
      <c r="A381" s="61" t="s">
        <v>19</v>
      </c>
      <c r="B381" s="61" t="s">
        <v>31</v>
      </c>
      <c r="C381" s="72"/>
      <c r="D381" s="61" t="s">
        <v>31</v>
      </c>
      <c r="E381" s="63"/>
      <c r="F381" s="63"/>
      <c r="G381" s="57"/>
      <c r="H381" s="63"/>
      <c r="I381" s="57"/>
      <c r="J381" s="63"/>
      <c r="K381" s="57"/>
      <c r="L381" s="63"/>
      <c r="M381" s="61"/>
    </row>
    <row r="382" spans="1:13" ht="20.100000000000001" customHeight="1">
      <c r="A382" s="61" t="s">
        <v>70</v>
      </c>
      <c r="B382" s="61" t="s">
        <v>31</v>
      </c>
      <c r="C382" s="72"/>
      <c r="D382" s="61" t="s">
        <v>31</v>
      </c>
      <c r="E382" s="63"/>
      <c r="F382" s="63"/>
      <c r="G382" s="57"/>
      <c r="H382" s="63"/>
      <c r="I382" s="57"/>
      <c r="J382" s="63"/>
      <c r="K382" s="57"/>
      <c r="L382" s="63"/>
      <c r="M382" s="61"/>
    </row>
    <row r="383" spans="1:13" ht="20.100000000000001" customHeight="1">
      <c r="A383" s="61" t="s">
        <v>22</v>
      </c>
      <c r="B383" s="61" t="s">
        <v>50</v>
      </c>
      <c r="C383" s="74">
        <f>VLOOKUP(A380,[49]대가기준산정!$B$226:$H$235,7,0)</f>
        <v>0.1000000000000002</v>
      </c>
      <c r="D383" s="61" t="s">
        <v>1</v>
      </c>
      <c r="E383" s="63"/>
      <c r="F383" s="63"/>
      <c r="G383" s="63"/>
      <c r="H383" s="63"/>
      <c r="I383" s="63"/>
      <c r="J383" s="63"/>
      <c r="K383" s="63"/>
      <c r="L383" s="63"/>
      <c r="M383" s="61"/>
    </row>
    <row r="384" spans="1:13" ht="20.100000000000001" customHeight="1">
      <c r="A384" s="61" t="s">
        <v>23</v>
      </c>
      <c r="B384" s="61" t="s">
        <v>50</v>
      </c>
      <c r="C384" s="74">
        <f>VLOOKUP(A380,[49]대가기준산정!$B$226:$H$235,6,0)</f>
        <v>0.99999999999999989</v>
      </c>
      <c r="D384" s="61" t="s">
        <v>1</v>
      </c>
      <c r="E384" s="63"/>
      <c r="F384" s="63"/>
      <c r="G384" s="63"/>
      <c r="H384" s="63"/>
      <c r="I384" s="63"/>
      <c r="J384" s="63"/>
      <c r="K384" s="63"/>
      <c r="L384" s="63"/>
      <c r="M384" s="61"/>
    </row>
    <row r="385" spans="1:13" ht="20.100000000000001" customHeight="1">
      <c r="A385" s="61" t="s">
        <v>24</v>
      </c>
      <c r="B385" s="61" t="s">
        <v>58</v>
      </c>
      <c r="C385" s="74">
        <v>1</v>
      </c>
      <c r="D385" s="61" t="s">
        <v>3</v>
      </c>
      <c r="E385" s="63"/>
      <c r="F385" s="63"/>
      <c r="G385" s="57"/>
      <c r="H385" s="63"/>
      <c r="I385" s="57"/>
      <c r="J385" s="63"/>
      <c r="K385" s="57"/>
      <c r="L385" s="63"/>
      <c r="M385" s="61"/>
    </row>
    <row r="386" spans="1:13" ht="20.100000000000001" customHeight="1">
      <c r="A386" s="61" t="s">
        <v>25</v>
      </c>
      <c r="B386" s="61" t="s">
        <v>72</v>
      </c>
      <c r="C386" s="74">
        <v>1</v>
      </c>
      <c r="D386" s="61" t="s">
        <v>3</v>
      </c>
      <c r="E386" s="63"/>
      <c r="F386" s="63"/>
      <c r="G386" s="57"/>
      <c r="H386" s="63"/>
      <c r="I386" s="57"/>
      <c r="J386" s="63"/>
      <c r="K386" s="57"/>
      <c r="L386" s="63"/>
      <c r="M386" s="61"/>
    </row>
    <row r="387" spans="1:13" ht="20.100000000000001" customHeight="1">
      <c r="A387" s="61" t="s">
        <v>67</v>
      </c>
      <c r="B387" s="61" t="s">
        <v>31</v>
      </c>
      <c r="C387" s="72"/>
      <c r="D387" s="61" t="s">
        <v>31</v>
      </c>
      <c r="E387" s="63"/>
      <c r="F387" s="63"/>
      <c r="G387" s="57"/>
      <c r="H387" s="63"/>
      <c r="I387" s="57"/>
      <c r="J387" s="63"/>
      <c r="K387" s="57"/>
      <c r="L387" s="63"/>
      <c r="M387" s="61"/>
    </row>
    <row r="388" spans="1:13" ht="20.100000000000001" customHeight="1">
      <c r="A388" s="61" t="s">
        <v>62</v>
      </c>
      <c r="B388" s="61" t="s">
        <v>20</v>
      </c>
      <c r="C388" s="72">
        <f>[49]대가기준산정!I277</f>
        <v>0.25</v>
      </c>
      <c r="D388" s="61" t="s">
        <v>40</v>
      </c>
      <c r="E388" s="63"/>
      <c r="F388" s="63"/>
      <c r="G388" s="63"/>
      <c r="H388" s="63"/>
      <c r="I388" s="63"/>
      <c r="J388" s="63"/>
      <c r="K388" s="63"/>
      <c r="L388" s="63"/>
      <c r="M388" s="61"/>
    </row>
    <row r="389" spans="1:13" ht="20.100000000000001" customHeight="1">
      <c r="A389" s="61" t="s">
        <v>63</v>
      </c>
      <c r="B389" s="61" t="s">
        <v>28</v>
      </c>
      <c r="C389" s="74">
        <v>1</v>
      </c>
      <c r="D389" s="61" t="s">
        <v>3</v>
      </c>
      <c r="E389" s="63"/>
      <c r="F389" s="63"/>
      <c r="G389" s="57"/>
      <c r="H389" s="63"/>
      <c r="I389" s="57"/>
      <c r="J389" s="63"/>
      <c r="K389" s="57"/>
      <c r="L389" s="63"/>
      <c r="M389" s="61"/>
    </row>
    <row r="390" spans="1:13" ht="20.100000000000001" customHeight="1">
      <c r="A390" s="61" t="s">
        <v>64</v>
      </c>
      <c r="B390" s="75" t="s">
        <v>79</v>
      </c>
      <c r="C390" s="74">
        <v>3</v>
      </c>
      <c r="D390" s="61" t="s">
        <v>37</v>
      </c>
      <c r="E390" s="63"/>
      <c r="F390" s="63"/>
      <c r="G390" s="63"/>
      <c r="H390" s="63"/>
      <c r="I390" s="63"/>
      <c r="J390" s="63"/>
      <c r="K390" s="63"/>
      <c r="L390" s="63"/>
      <c r="M390" s="61"/>
    </row>
    <row r="391" spans="1:13" ht="20.100000000000001" customHeight="1">
      <c r="A391" s="61" t="s">
        <v>21</v>
      </c>
      <c r="B391" s="61" t="s">
        <v>31</v>
      </c>
      <c r="C391" s="74"/>
      <c r="D391" s="61" t="s">
        <v>31</v>
      </c>
      <c r="E391" s="63"/>
      <c r="F391" s="63"/>
      <c r="G391" s="57"/>
      <c r="H391" s="63"/>
      <c r="I391" s="57"/>
      <c r="J391" s="63"/>
      <c r="K391" s="57"/>
      <c r="L391" s="63"/>
      <c r="M391" s="61"/>
    </row>
    <row r="392" spans="1:13" ht="20.100000000000001" customHeight="1">
      <c r="A392" s="61" t="s">
        <v>71</v>
      </c>
      <c r="B392" s="61" t="s">
        <v>35</v>
      </c>
      <c r="C392" s="76">
        <f>VLOOKUP(A380,[49]대가기준산정!$B$251:$G$291,5,0)</f>
        <v>0</v>
      </c>
      <c r="D392" s="61" t="s">
        <v>40</v>
      </c>
      <c r="E392" s="63"/>
      <c r="F392" s="63"/>
      <c r="G392" s="63"/>
      <c r="H392" s="63"/>
      <c r="I392" s="63"/>
      <c r="J392" s="63"/>
      <c r="K392" s="63"/>
      <c r="L392" s="63"/>
      <c r="M392" s="61"/>
    </row>
    <row r="393" spans="1:13" ht="20.100000000000001" customHeight="1">
      <c r="A393" s="61"/>
      <c r="B393" s="61"/>
      <c r="C393" s="74"/>
      <c r="D393" s="61"/>
      <c r="E393" s="63"/>
      <c r="F393" s="63"/>
      <c r="G393" s="63"/>
      <c r="H393" s="63"/>
      <c r="I393" s="63"/>
      <c r="J393" s="63"/>
      <c r="K393" s="63"/>
      <c r="L393" s="63"/>
      <c r="M393" s="61"/>
    </row>
    <row r="394" spans="1:13" ht="20.100000000000001" customHeight="1">
      <c r="A394" s="73" t="str">
        <f>A30</f>
        <v>진흥 육교</v>
      </c>
      <c r="B394" s="61"/>
      <c r="C394" s="74">
        <v>1</v>
      </c>
      <c r="D394" s="61" t="s">
        <v>3</v>
      </c>
      <c r="E394" s="63"/>
      <c r="F394" s="63"/>
      <c r="G394" s="63"/>
      <c r="H394" s="63"/>
      <c r="I394" s="63"/>
      <c r="J394" s="63"/>
      <c r="K394" s="63"/>
      <c r="L394" s="63"/>
      <c r="M394" s="61"/>
    </row>
    <row r="395" spans="1:13" ht="20.100000000000001" customHeight="1">
      <c r="A395" s="61" t="s">
        <v>19</v>
      </c>
      <c r="B395" s="61" t="s">
        <v>31</v>
      </c>
      <c r="C395" s="72"/>
      <c r="D395" s="61" t="s">
        <v>31</v>
      </c>
      <c r="E395" s="63"/>
      <c r="F395" s="63"/>
      <c r="G395" s="57"/>
      <c r="H395" s="63"/>
      <c r="I395" s="57"/>
      <c r="J395" s="63"/>
      <c r="K395" s="57"/>
      <c r="L395" s="63"/>
      <c r="M395" s="61"/>
    </row>
    <row r="396" spans="1:13" ht="20.100000000000001" customHeight="1">
      <c r="A396" s="61" t="s">
        <v>70</v>
      </c>
      <c r="B396" s="61" t="s">
        <v>31</v>
      </c>
      <c r="C396" s="72"/>
      <c r="D396" s="61" t="s">
        <v>31</v>
      </c>
      <c r="E396" s="63"/>
      <c r="F396" s="63"/>
      <c r="G396" s="57"/>
      <c r="H396" s="63"/>
      <c r="I396" s="57"/>
      <c r="J396" s="63"/>
      <c r="K396" s="57"/>
      <c r="L396" s="63"/>
      <c r="M396" s="61"/>
    </row>
    <row r="397" spans="1:13" ht="20.100000000000001" customHeight="1">
      <c r="A397" s="61" t="s">
        <v>22</v>
      </c>
      <c r="B397" s="61" t="s">
        <v>50</v>
      </c>
      <c r="C397" s="74">
        <f>VLOOKUP(A394,[49]대가기준산정!$B$226:$H$235,7,0)</f>
        <v>0.10000000000000009</v>
      </c>
      <c r="D397" s="61" t="s">
        <v>1</v>
      </c>
      <c r="E397" s="63"/>
      <c r="F397" s="63"/>
      <c r="G397" s="63"/>
      <c r="H397" s="63"/>
      <c r="I397" s="63"/>
      <c r="J397" s="63"/>
      <c r="K397" s="63"/>
      <c r="L397" s="63"/>
      <c r="M397" s="61"/>
    </row>
    <row r="398" spans="1:13" ht="20.100000000000001" customHeight="1">
      <c r="A398" s="61" t="s">
        <v>23</v>
      </c>
      <c r="B398" s="61" t="s">
        <v>50</v>
      </c>
      <c r="C398" s="74">
        <f>VLOOKUP(A394,[49]대가기준산정!$B$226:$H$235,6,0)</f>
        <v>1</v>
      </c>
      <c r="D398" s="61" t="s">
        <v>1</v>
      </c>
      <c r="E398" s="63"/>
      <c r="F398" s="63"/>
      <c r="G398" s="63"/>
      <c r="H398" s="63"/>
      <c r="I398" s="63"/>
      <c r="J398" s="63"/>
      <c r="K398" s="63"/>
      <c r="L398" s="63"/>
      <c r="M398" s="61"/>
    </row>
    <row r="399" spans="1:13" ht="20.100000000000001" customHeight="1">
      <c r="A399" s="61" t="s">
        <v>24</v>
      </c>
      <c r="B399" s="61" t="s">
        <v>58</v>
      </c>
      <c r="C399" s="74">
        <v>1</v>
      </c>
      <c r="D399" s="61" t="s">
        <v>3</v>
      </c>
      <c r="E399" s="63"/>
      <c r="F399" s="63"/>
      <c r="G399" s="57"/>
      <c r="H399" s="63"/>
      <c r="I399" s="57"/>
      <c r="J399" s="63"/>
      <c r="K399" s="57"/>
      <c r="L399" s="63"/>
      <c r="M399" s="61"/>
    </row>
    <row r="400" spans="1:13" ht="20.100000000000001" customHeight="1">
      <c r="A400" s="61" t="s">
        <v>25</v>
      </c>
      <c r="B400" s="61" t="s">
        <v>72</v>
      </c>
      <c r="C400" s="74">
        <v>1</v>
      </c>
      <c r="D400" s="61" t="s">
        <v>3</v>
      </c>
      <c r="E400" s="63"/>
      <c r="F400" s="63"/>
      <c r="G400" s="57"/>
      <c r="H400" s="63"/>
      <c r="I400" s="57"/>
      <c r="J400" s="63"/>
      <c r="K400" s="57"/>
      <c r="L400" s="63"/>
      <c r="M400" s="61"/>
    </row>
    <row r="401" spans="1:13" ht="20.100000000000001" customHeight="1">
      <c r="A401" s="61" t="s">
        <v>67</v>
      </c>
      <c r="B401" s="61" t="s">
        <v>31</v>
      </c>
      <c r="C401" s="72"/>
      <c r="D401" s="61" t="s">
        <v>31</v>
      </c>
      <c r="E401" s="63"/>
      <c r="F401" s="63"/>
      <c r="G401" s="57"/>
      <c r="H401" s="63"/>
      <c r="I401" s="57"/>
      <c r="J401" s="63"/>
      <c r="K401" s="57"/>
      <c r="L401" s="63"/>
      <c r="M401" s="61"/>
    </row>
    <row r="402" spans="1:13" ht="20.100000000000001" customHeight="1">
      <c r="A402" s="61" t="s">
        <v>62</v>
      </c>
      <c r="B402" s="61" t="s">
        <v>20</v>
      </c>
      <c r="C402" s="72">
        <f>[49]대가기준산정!I278</f>
        <v>0.25</v>
      </c>
      <c r="D402" s="61" t="s">
        <v>40</v>
      </c>
      <c r="E402" s="63"/>
      <c r="F402" s="63"/>
      <c r="G402" s="63"/>
      <c r="H402" s="63"/>
      <c r="I402" s="63"/>
      <c r="J402" s="63"/>
      <c r="K402" s="63"/>
      <c r="L402" s="63"/>
      <c r="M402" s="61"/>
    </row>
    <row r="403" spans="1:13" ht="20.100000000000001" customHeight="1">
      <c r="A403" s="61" t="s">
        <v>63</v>
      </c>
      <c r="B403" s="61" t="s">
        <v>28</v>
      </c>
      <c r="C403" s="74">
        <v>1</v>
      </c>
      <c r="D403" s="61" t="s">
        <v>3</v>
      </c>
      <c r="E403" s="63"/>
      <c r="F403" s="63"/>
      <c r="G403" s="57"/>
      <c r="H403" s="63"/>
      <c r="I403" s="57"/>
      <c r="J403" s="63"/>
      <c r="K403" s="57"/>
      <c r="L403" s="63"/>
      <c r="M403" s="61"/>
    </row>
    <row r="404" spans="1:13" ht="20.100000000000001" customHeight="1">
      <c r="A404" s="61" t="s">
        <v>64</v>
      </c>
      <c r="B404" s="75" t="s">
        <v>79</v>
      </c>
      <c r="C404" s="74">
        <v>3</v>
      </c>
      <c r="D404" s="61" t="s">
        <v>37</v>
      </c>
      <c r="E404" s="63"/>
      <c r="F404" s="63"/>
      <c r="G404" s="63"/>
      <c r="H404" s="63"/>
      <c r="I404" s="63"/>
      <c r="J404" s="63"/>
      <c r="K404" s="63"/>
      <c r="L404" s="63"/>
      <c r="M404" s="61"/>
    </row>
    <row r="405" spans="1:13" ht="20.100000000000001" customHeight="1">
      <c r="A405" s="61" t="s">
        <v>21</v>
      </c>
      <c r="B405" s="61" t="s">
        <v>31</v>
      </c>
      <c r="C405" s="74"/>
      <c r="D405" s="61" t="s">
        <v>31</v>
      </c>
      <c r="E405" s="63"/>
      <c r="F405" s="63"/>
      <c r="G405" s="57"/>
      <c r="H405" s="63"/>
      <c r="I405" s="57"/>
      <c r="J405" s="63"/>
      <c r="K405" s="57"/>
      <c r="L405" s="63"/>
      <c r="M405" s="61"/>
    </row>
    <row r="406" spans="1:13" ht="20.100000000000001" customHeight="1">
      <c r="A406" s="61" t="s">
        <v>71</v>
      </c>
      <c r="B406" s="61" t="s">
        <v>35</v>
      </c>
      <c r="C406" s="76">
        <f>VLOOKUP(A394,[49]대가기준산정!$B$251:$G$291,5,0)</f>
        <v>0</v>
      </c>
      <c r="D406" s="61" t="s">
        <v>40</v>
      </c>
      <c r="E406" s="63"/>
      <c r="F406" s="63"/>
      <c r="G406" s="63"/>
      <c r="H406" s="63"/>
      <c r="I406" s="63"/>
      <c r="J406" s="63"/>
      <c r="K406" s="63"/>
      <c r="L406" s="63"/>
      <c r="M406" s="61"/>
    </row>
    <row r="407" spans="1:13" ht="18.95" customHeight="1">
      <c r="A407" s="73" t="str">
        <f>A31</f>
        <v>명학지하차도</v>
      </c>
      <c r="B407" s="61"/>
      <c r="C407" s="74">
        <v>1</v>
      </c>
      <c r="D407" s="61" t="s">
        <v>3</v>
      </c>
      <c r="E407" s="63"/>
      <c r="F407" s="63"/>
      <c r="G407" s="63"/>
      <c r="H407" s="63"/>
      <c r="I407" s="63"/>
      <c r="J407" s="63"/>
      <c r="K407" s="63"/>
      <c r="L407" s="63"/>
      <c r="M407" s="61"/>
    </row>
    <row r="408" spans="1:13" ht="18.95" customHeight="1">
      <c r="A408" s="61" t="s">
        <v>19</v>
      </c>
      <c r="B408" s="61" t="s">
        <v>31</v>
      </c>
      <c r="C408" s="72"/>
      <c r="D408" s="61" t="s">
        <v>31</v>
      </c>
      <c r="E408" s="63"/>
      <c r="F408" s="63"/>
      <c r="G408" s="57"/>
      <c r="H408" s="63"/>
      <c r="I408" s="57"/>
      <c r="J408" s="63"/>
      <c r="K408" s="57"/>
      <c r="L408" s="63"/>
      <c r="M408" s="61"/>
    </row>
    <row r="409" spans="1:13" ht="18.95" customHeight="1">
      <c r="A409" s="61" t="s">
        <v>80</v>
      </c>
      <c r="B409" s="61" t="s">
        <v>31</v>
      </c>
      <c r="C409" s="72"/>
      <c r="D409" s="61" t="s">
        <v>31</v>
      </c>
      <c r="E409" s="63"/>
      <c r="F409" s="63"/>
      <c r="G409" s="57"/>
      <c r="H409" s="63"/>
      <c r="I409" s="57"/>
      <c r="J409" s="63"/>
      <c r="K409" s="57"/>
      <c r="L409" s="63"/>
      <c r="M409" s="61"/>
    </row>
    <row r="410" spans="1:13" ht="18.95" customHeight="1">
      <c r="A410" s="61" t="s">
        <v>22</v>
      </c>
      <c r="B410" s="61" t="s">
        <v>50</v>
      </c>
      <c r="C410" s="74">
        <f>VLOOKUP(A407,[49]대가기준산정!$B$236:$H$241,7,0)</f>
        <v>9.9999999999999867E-2</v>
      </c>
      <c r="D410" s="61" t="s">
        <v>1</v>
      </c>
      <c r="E410" s="63"/>
      <c r="F410" s="63"/>
      <c r="G410" s="63"/>
      <c r="H410" s="63"/>
      <c r="I410" s="63"/>
      <c r="J410" s="63"/>
      <c r="K410" s="63"/>
      <c r="L410" s="63"/>
      <c r="M410" s="61"/>
    </row>
    <row r="411" spans="1:13" ht="18.95" customHeight="1">
      <c r="A411" s="61" t="s">
        <v>23</v>
      </c>
      <c r="B411" s="61" t="s">
        <v>50</v>
      </c>
      <c r="C411" s="74">
        <f>VLOOKUP(A407,[49]대가기준산정!$B$236:$H$241,6,0)</f>
        <v>1.7</v>
      </c>
      <c r="D411" s="61" t="s">
        <v>1</v>
      </c>
      <c r="E411" s="63"/>
      <c r="F411" s="63"/>
      <c r="G411" s="63"/>
      <c r="H411" s="63"/>
      <c r="I411" s="63"/>
      <c r="J411" s="63"/>
      <c r="K411" s="63"/>
      <c r="L411" s="63"/>
      <c r="M411" s="61"/>
    </row>
    <row r="412" spans="1:13" ht="18.95" customHeight="1">
      <c r="A412" s="61" t="s">
        <v>81</v>
      </c>
      <c r="B412" s="61" t="s">
        <v>58</v>
      </c>
      <c r="C412" s="74">
        <v>1</v>
      </c>
      <c r="D412" s="61" t="s">
        <v>3</v>
      </c>
      <c r="E412" s="63"/>
      <c r="F412" s="63"/>
      <c r="G412" s="57"/>
      <c r="H412" s="63"/>
      <c r="I412" s="57"/>
      <c r="J412" s="63"/>
      <c r="K412" s="57"/>
      <c r="L412" s="63"/>
      <c r="M412" s="61"/>
    </row>
    <row r="413" spans="1:13" ht="18.95" customHeight="1">
      <c r="A413" s="61" t="s">
        <v>82</v>
      </c>
      <c r="B413" s="61" t="s">
        <v>72</v>
      </c>
      <c r="C413" s="74">
        <v>1</v>
      </c>
      <c r="D413" s="61" t="s">
        <v>3</v>
      </c>
      <c r="E413" s="63"/>
      <c r="F413" s="63"/>
      <c r="G413" s="57"/>
      <c r="H413" s="63"/>
      <c r="I413" s="57"/>
      <c r="J413" s="63"/>
      <c r="K413" s="57"/>
      <c r="L413" s="63"/>
      <c r="M413" s="61"/>
    </row>
    <row r="414" spans="1:13" ht="18.95" customHeight="1">
      <c r="A414" s="61" t="s">
        <v>83</v>
      </c>
      <c r="B414" s="61" t="s">
        <v>31</v>
      </c>
      <c r="C414" s="72"/>
      <c r="D414" s="61" t="s">
        <v>31</v>
      </c>
      <c r="E414" s="63"/>
      <c r="F414" s="63"/>
      <c r="G414" s="57"/>
      <c r="H414" s="63"/>
      <c r="I414" s="57"/>
      <c r="J414" s="63"/>
      <c r="K414" s="57"/>
      <c r="L414" s="63"/>
      <c r="M414" s="61"/>
    </row>
    <row r="415" spans="1:13" ht="18.95" customHeight="1">
      <c r="A415" s="61" t="s">
        <v>62</v>
      </c>
      <c r="B415" s="61" t="s">
        <v>20</v>
      </c>
      <c r="C415" s="72">
        <f>[49]대가기준산정!I279</f>
        <v>0.25</v>
      </c>
      <c r="D415" s="61" t="s">
        <v>40</v>
      </c>
      <c r="E415" s="63"/>
      <c r="F415" s="63"/>
      <c r="G415" s="63"/>
      <c r="H415" s="63"/>
      <c r="I415" s="63"/>
      <c r="J415" s="63"/>
      <c r="K415" s="63"/>
      <c r="L415" s="63"/>
      <c r="M415" s="61"/>
    </row>
    <row r="416" spans="1:13" ht="18.95" customHeight="1">
      <c r="A416" s="61" t="s">
        <v>63</v>
      </c>
      <c r="B416" s="61" t="s">
        <v>28</v>
      </c>
      <c r="C416" s="74">
        <v>1</v>
      </c>
      <c r="D416" s="61" t="s">
        <v>3</v>
      </c>
      <c r="E416" s="63"/>
      <c r="F416" s="63"/>
      <c r="G416" s="57"/>
      <c r="H416" s="63"/>
      <c r="I416" s="57"/>
      <c r="J416" s="63"/>
      <c r="K416" s="57"/>
      <c r="L416" s="63"/>
      <c r="M416" s="61"/>
    </row>
    <row r="417" spans="1:13" ht="18.95" customHeight="1">
      <c r="A417" s="61" t="s">
        <v>64</v>
      </c>
      <c r="B417" s="75" t="s">
        <v>79</v>
      </c>
      <c r="C417" s="74">
        <v>3</v>
      </c>
      <c r="D417" s="61" t="s">
        <v>37</v>
      </c>
      <c r="E417" s="63"/>
      <c r="F417" s="63"/>
      <c r="G417" s="63"/>
      <c r="H417" s="63"/>
      <c r="I417" s="63"/>
      <c r="J417" s="63"/>
      <c r="K417" s="63"/>
      <c r="L417" s="63"/>
      <c r="M417" s="61"/>
    </row>
    <row r="418" spans="1:13" ht="18.95" customHeight="1">
      <c r="A418" s="61" t="s">
        <v>21</v>
      </c>
      <c r="B418" s="61" t="s">
        <v>31</v>
      </c>
      <c r="C418" s="74"/>
      <c r="D418" s="61" t="s">
        <v>31</v>
      </c>
      <c r="E418" s="63"/>
      <c r="F418" s="63"/>
      <c r="G418" s="57"/>
      <c r="H418" s="63"/>
      <c r="I418" s="57"/>
      <c r="J418" s="63"/>
      <c r="K418" s="57"/>
      <c r="L418" s="63"/>
      <c r="M418" s="61"/>
    </row>
    <row r="419" spans="1:13" ht="18.95" customHeight="1">
      <c r="A419" s="61" t="s">
        <v>71</v>
      </c>
      <c r="B419" s="61" t="s">
        <v>35</v>
      </c>
      <c r="C419" s="76">
        <v>0.25</v>
      </c>
      <c r="D419" s="61" t="s">
        <v>40</v>
      </c>
      <c r="E419" s="63"/>
      <c r="F419" s="63"/>
      <c r="G419" s="63"/>
      <c r="H419" s="63"/>
      <c r="I419" s="63"/>
      <c r="J419" s="63"/>
      <c r="K419" s="63"/>
      <c r="L419" s="63"/>
      <c r="M419" s="61"/>
    </row>
    <row r="420" spans="1:13" ht="18.95" customHeight="1">
      <c r="A420" s="61" t="s">
        <v>84</v>
      </c>
      <c r="B420" s="61"/>
      <c r="C420" s="74">
        <v>4</v>
      </c>
      <c r="D420" s="61" t="s">
        <v>85</v>
      </c>
      <c r="E420" s="63"/>
      <c r="F420" s="63"/>
      <c r="G420" s="63"/>
      <c r="H420" s="63"/>
      <c r="I420" s="63"/>
      <c r="J420" s="63"/>
      <c r="K420" s="63"/>
      <c r="L420" s="63"/>
      <c r="M420" s="61"/>
    </row>
    <row r="421" spans="1:13" ht="18.95" customHeight="1">
      <c r="A421" s="61"/>
      <c r="B421" s="61"/>
      <c r="C421" s="74"/>
      <c r="D421" s="61"/>
      <c r="E421" s="63"/>
      <c r="F421" s="63"/>
      <c r="G421" s="63"/>
      <c r="H421" s="63"/>
      <c r="I421" s="63"/>
      <c r="J421" s="63"/>
      <c r="K421" s="63"/>
      <c r="L421" s="63"/>
      <c r="M421" s="61"/>
    </row>
    <row r="422" spans="1:13" ht="18.95" hidden="1" customHeight="1">
      <c r="A422" s="73" t="e">
        <f>#REF!</f>
        <v>#REF!</v>
      </c>
      <c r="B422" s="61"/>
      <c r="C422" s="74">
        <v>1</v>
      </c>
      <c r="D422" s="61" t="s">
        <v>3</v>
      </c>
      <c r="E422" s="63"/>
      <c r="F422" s="63"/>
      <c r="G422" s="63"/>
      <c r="H422" s="63"/>
      <c r="I422" s="63"/>
      <c r="J422" s="63"/>
      <c r="K422" s="63"/>
      <c r="L422" s="63"/>
      <c r="M422" s="61"/>
    </row>
    <row r="423" spans="1:13" ht="18.95" hidden="1" customHeight="1">
      <c r="A423" s="61" t="s">
        <v>19</v>
      </c>
      <c r="B423" s="61" t="s">
        <v>31</v>
      </c>
      <c r="C423" s="72"/>
      <c r="D423" s="61" t="s">
        <v>31</v>
      </c>
      <c r="E423" s="63"/>
      <c r="F423" s="63"/>
      <c r="G423" s="57"/>
      <c r="H423" s="63"/>
      <c r="I423" s="57"/>
      <c r="J423" s="63"/>
      <c r="K423" s="57"/>
      <c r="L423" s="63"/>
      <c r="M423" s="61"/>
    </row>
    <row r="424" spans="1:13" ht="18.95" hidden="1" customHeight="1">
      <c r="A424" s="61" t="s">
        <v>80</v>
      </c>
      <c r="B424" s="61" t="s">
        <v>31</v>
      </c>
      <c r="C424" s="72"/>
      <c r="D424" s="61" t="s">
        <v>31</v>
      </c>
      <c r="E424" s="63"/>
      <c r="F424" s="63"/>
      <c r="G424" s="57"/>
      <c r="H424" s="63"/>
      <c r="I424" s="57"/>
      <c r="J424" s="63"/>
      <c r="K424" s="57"/>
      <c r="L424" s="63"/>
      <c r="M424" s="61"/>
    </row>
    <row r="425" spans="1:13" ht="18.95" hidden="1" customHeight="1">
      <c r="A425" s="61" t="s">
        <v>22</v>
      </c>
      <c r="B425" s="61" t="s">
        <v>50</v>
      </c>
      <c r="C425" s="74" t="e">
        <f>VLOOKUP(A422,[49]대가기준산정!$B$236:$H$241,7,0)</f>
        <v>#REF!</v>
      </c>
      <c r="D425" s="61" t="s">
        <v>1</v>
      </c>
      <c r="E425" s="63"/>
      <c r="F425" s="63"/>
      <c r="G425" s="63"/>
      <c r="H425" s="63"/>
      <c r="I425" s="63"/>
      <c r="J425" s="63"/>
      <c r="K425" s="63"/>
      <c r="L425" s="63"/>
      <c r="M425" s="61"/>
    </row>
    <row r="426" spans="1:13" ht="18.95" hidden="1" customHeight="1">
      <c r="A426" s="61" t="s">
        <v>23</v>
      </c>
      <c r="B426" s="61" t="s">
        <v>50</v>
      </c>
      <c r="C426" s="74" t="e">
        <f>VLOOKUP(A422,[49]대가기준산정!$B$236:$H$241,6,0)</f>
        <v>#REF!</v>
      </c>
      <c r="D426" s="61" t="s">
        <v>1</v>
      </c>
      <c r="E426" s="63"/>
      <c r="F426" s="63"/>
      <c r="G426" s="63"/>
      <c r="H426" s="63"/>
      <c r="I426" s="63"/>
      <c r="J426" s="63"/>
      <c r="K426" s="63"/>
      <c r="L426" s="63"/>
      <c r="M426" s="61"/>
    </row>
    <row r="427" spans="1:13" ht="18.95" hidden="1" customHeight="1">
      <c r="A427" s="61" t="s">
        <v>81</v>
      </c>
      <c r="B427" s="61" t="s">
        <v>58</v>
      </c>
      <c r="C427" s="74">
        <v>1</v>
      </c>
      <c r="D427" s="61" t="s">
        <v>3</v>
      </c>
      <c r="E427" s="63"/>
      <c r="F427" s="63"/>
      <c r="G427" s="57"/>
      <c r="H427" s="63"/>
      <c r="I427" s="57"/>
      <c r="J427" s="63"/>
      <c r="K427" s="57"/>
      <c r="L427" s="63"/>
      <c r="M427" s="61"/>
    </row>
    <row r="428" spans="1:13" ht="18.95" hidden="1" customHeight="1">
      <c r="A428" s="61" t="s">
        <v>82</v>
      </c>
      <c r="B428" s="61" t="s">
        <v>72</v>
      </c>
      <c r="C428" s="74">
        <v>1</v>
      </c>
      <c r="D428" s="61" t="s">
        <v>3</v>
      </c>
      <c r="E428" s="63"/>
      <c r="F428" s="63"/>
      <c r="G428" s="57"/>
      <c r="H428" s="63"/>
      <c r="I428" s="57"/>
      <c r="J428" s="63"/>
      <c r="K428" s="57"/>
      <c r="L428" s="63"/>
      <c r="M428" s="61"/>
    </row>
    <row r="429" spans="1:13" ht="18.95" hidden="1" customHeight="1">
      <c r="A429" s="61" t="s">
        <v>83</v>
      </c>
      <c r="B429" s="61" t="s">
        <v>31</v>
      </c>
      <c r="C429" s="72"/>
      <c r="D429" s="61" t="s">
        <v>31</v>
      </c>
      <c r="E429" s="63"/>
      <c r="F429" s="63"/>
      <c r="G429" s="57"/>
      <c r="H429" s="63"/>
      <c r="I429" s="57"/>
      <c r="J429" s="63"/>
      <c r="K429" s="57"/>
      <c r="L429" s="63"/>
      <c r="M429" s="61"/>
    </row>
    <row r="430" spans="1:13" ht="18.95" hidden="1" customHeight="1">
      <c r="A430" s="61" t="s">
        <v>62</v>
      </c>
      <c r="B430" s="61" t="s">
        <v>20</v>
      </c>
      <c r="C430" s="72" t="e">
        <f>[49]대가기준산정!#REF!</f>
        <v>#REF!</v>
      </c>
      <c r="D430" s="61" t="s">
        <v>40</v>
      </c>
      <c r="E430" s="63"/>
      <c r="F430" s="63"/>
      <c r="G430" s="63"/>
      <c r="H430" s="63"/>
      <c r="I430" s="63"/>
      <c r="J430" s="63"/>
      <c r="K430" s="63"/>
      <c r="L430" s="63"/>
      <c r="M430" s="61"/>
    </row>
    <row r="431" spans="1:13" ht="18.95" hidden="1" customHeight="1">
      <c r="A431" s="61" t="s">
        <v>63</v>
      </c>
      <c r="B431" s="61" t="s">
        <v>28</v>
      </c>
      <c r="C431" s="74">
        <v>1</v>
      </c>
      <c r="D431" s="61" t="s">
        <v>3</v>
      </c>
      <c r="E431" s="63"/>
      <c r="F431" s="63"/>
      <c r="G431" s="57"/>
      <c r="H431" s="63"/>
      <c r="I431" s="57"/>
      <c r="J431" s="63"/>
      <c r="K431" s="57"/>
      <c r="L431" s="63"/>
      <c r="M431" s="61"/>
    </row>
    <row r="432" spans="1:13" ht="18.95" hidden="1" customHeight="1">
      <c r="A432" s="61" t="s">
        <v>64</v>
      </c>
      <c r="B432" s="75" t="s">
        <v>79</v>
      </c>
      <c r="C432" s="74">
        <v>3</v>
      </c>
      <c r="D432" s="61" t="s">
        <v>37</v>
      </c>
      <c r="E432" s="63"/>
      <c r="F432" s="63"/>
      <c r="G432" s="63"/>
      <c r="H432" s="63"/>
      <c r="I432" s="63"/>
      <c r="J432" s="63"/>
      <c r="K432" s="63"/>
      <c r="L432" s="63"/>
      <c r="M432" s="61"/>
    </row>
    <row r="433" spans="1:13" ht="18.95" hidden="1" customHeight="1">
      <c r="A433" s="61" t="s">
        <v>21</v>
      </c>
      <c r="B433" s="61" t="s">
        <v>31</v>
      </c>
      <c r="C433" s="74"/>
      <c r="D433" s="61" t="s">
        <v>31</v>
      </c>
      <c r="E433" s="63"/>
      <c r="F433" s="63"/>
      <c r="G433" s="57"/>
      <c r="H433" s="63"/>
      <c r="I433" s="57"/>
      <c r="J433" s="63"/>
      <c r="K433" s="57"/>
      <c r="L433" s="63"/>
      <c r="M433" s="61"/>
    </row>
    <row r="434" spans="1:13" ht="18.95" hidden="1" customHeight="1">
      <c r="A434" s="61" t="s">
        <v>71</v>
      </c>
      <c r="B434" s="61" t="s">
        <v>35</v>
      </c>
      <c r="C434" s="76" t="e">
        <f>VLOOKUP(A422,[49]대가기준산정!$B$251:$G$291,5,0)</f>
        <v>#REF!</v>
      </c>
      <c r="D434" s="61" t="s">
        <v>40</v>
      </c>
      <c r="E434" s="63"/>
      <c r="F434" s="63"/>
      <c r="G434" s="63"/>
      <c r="H434" s="63"/>
      <c r="I434" s="63"/>
      <c r="J434" s="63"/>
      <c r="K434" s="63"/>
      <c r="L434" s="63"/>
      <c r="M434" s="61"/>
    </row>
    <row r="435" spans="1:13" ht="18.95" hidden="1" customHeight="1">
      <c r="A435" s="61" t="s">
        <v>84</v>
      </c>
      <c r="B435" s="61"/>
      <c r="C435" s="74">
        <v>4</v>
      </c>
      <c r="D435" s="61" t="s">
        <v>85</v>
      </c>
      <c r="E435" s="63"/>
      <c r="F435" s="63"/>
      <c r="G435" s="63"/>
      <c r="H435" s="63"/>
      <c r="I435" s="63"/>
      <c r="J435" s="63"/>
      <c r="K435" s="63"/>
      <c r="L435" s="63"/>
      <c r="M435" s="61"/>
    </row>
    <row r="436" spans="1:13" ht="18.95" customHeight="1">
      <c r="A436" s="73" t="str">
        <f>A32</f>
        <v>예술공원지하차도</v>
      </c>
      <c r="B436" s="61"/>
      <c r="C436" s="74">
        <v>1</v>
      </c>
      <c r="D436" s="61" t="s">
        <v>3</v>
      </c>
      <c r="E436" s="63"/>
      <c r="F436" s="63"/>
      <c r="G436" s="63"/>
      <c r="H436" s="63"/>
      <c r="I436" s="63"/>
      <c r="J436" s="63"/>
      <c r="K436" s="63"/>
      <c r="L436" s="63"/>
      <c r="M436" s="61"/>
    </row>
    <row r="437" spans="1:13" ht="18.95" customHeight="1">
      <c r="A437" s="61" t="s">
        <v>19</v>
      </c>
      <c r="B437" s="61" t="s">
        <v>31</v>
      </c>
      <c r="C437" s="74"/>
      <c r="D437" s="61" t="s">
        <v>31</v>
      </c>
      <c r="E437" s="63"/>
      <c r="F437" s="63"/>
      <c r="G437" s="57"/>
      <c r="H437" s="63"/>
      <c r="I437" s="57"/>
      <c r="J437" s="63"/>
      <c r="K437" s="57"/>
      <c r="L437" s="63"/>
      <c r="M437" s="61"/>
    </row>
    <row r="438" spans="1:13" ht="18.95" customHeight="1">
      <c r="A438" s="61" t="s">
        <v>80</v>
      </c>
      <c r="B438" s="61" t="s">
        <v>31</v>
      </c>
      <c r="C438" s="74"/>
      <c r="D438" s="61" t="s">
        <v>31</v>
      </c>
      <c r="E438" s="63"/>
      <c r="F438" s="63"/>
      <c r="G438" s="57"/>
      <c r="H438" s="63"/>
      <c r="I438" s="57"/>
      <c r="J438" s="63"/>
      <c r="K438" s="57"/>
      <c r="L438" s="63"/>
      <c r="M438" s="61"/>
    </row>
    <row r="439" spans="1:13" ht="18.95" customHeight="1">
      <c r="A439" s="61" t="s">
        <v>22</v>
      </c>
      <c r="B439" s="61" t="s">
        <v>50</v>
      </c>
      <c r="C439" s="74">
        <f>VLOOKUP(A436,[49]대가기준산정!$B$236:$H$241,7,0)</f>
        <v>0.19999999999999929</v>
      </c>
      <c r="D439" s="61" t="s">
        <v>1</v>
      </c>
      <c r="E439" s="63"/>
      <c r="F439" s="63"/>
      <c r="G439" s="63"/>
      <c r="H439" s="63"/>
      <c r="I439" s="63"/>
      <c r="J439" s="63"/>
      <c r="K439" s="63"/>
      <c r="L439" s="63"/>
      <c r="M439" s="61"/>
    </row>
    <row r="440" spans="1:13" ht="18.95" customHeight="1">
      <c r="A440" s="61" t="s">
        <v>23</v>
      </c>
      <c r="B440" s="61" t="s">
        <v>50</v>
      </c>
      <c r="C440" s="74">
        <f>VLOOKUP(A436,[49]대가기준산정!$B$236:$H$241,6,0)</f>
        <v>2.7</v>
      </c>
      <c r="D440" s="61" t="s">
        <v>1</v>
      </c>
      <c r="E440" s="63"/>
      <c r="F440" s="63"/>
      <c r="G440" s="63"/>
      <c r="H440" s="63"/>
      <c r="I440" s="63"/>
      <c r="J440" s="63"/>
      <c r="K440" s="63"/>
      <c r="L440" s="63"/>
      <c r="M440" s="61"/>
    </row>
    <row r="441" spans="1:13" ht="18.95" customHeight="1">
      <c r="A441" s="61" t="s">
        <v>81</v>
      </c>
      <c r="B441" s="61" t="s">
        <v>58</v>
      </c>
      <c r="C441" s="74">
        <v>1</v>
      </c>
      <c r="D441" s="61" t="s">
        <v>3</v>
      </c>
      <c r="E441" s="63"/>
      <c r="F441" s="63"/>
      <c r="G441" s="57"/>
      <c r="H441" s="63"/>
      <c r="I441" s="57"/>
      <c r="J441" s="63"/>
      <c r="K441" s="57"/>
      <c r="L441" s="63"/>
      <c r="M441" s="61"/>
    </row>
    <row r="442" spans="1:13" ht="18.95" customHeight="1">
      <c r="A442" s="61" t="s">
        <v>82</v>
      </c>
      <c r="B442" s="61" t="s">
        <v>72</v>
      </c>
      <c r="C442" s="74">
        <v>1</v>
      </c>
      <c r="D442" s="61" t="s">
        <v>3</v>
      </c>
      <c r="E442" s="63"/>
      <c r="F442" s="63"/>
      <c r="G442" s="57"/>
      <c r="H442" s="63"/>
      <c r="I442" s="57"/>
      <c r="J442" s="63"/>
      <c r="K442" s="57"/>
      <c r="L442" s="63"/>
      <c r="M442" s="61"/>
    </row>
    <row r="443" spans="1:13" ht="18.95" customHeight="1">
      <c r="A443" s="61" t="s">
        <v>83</v>
      </c>
      <c r="B443" s="61" t="s">
        <v>31</v>
      </c>
      <c r="C443" s="72"/>
      <c r="D443" s="61" t="s">
        <v>31</v>
      </c>
      <c r="E443" s="63"/>
      <c r="F443" s="63"/>
      <c r="G443" s="57"/>
      <c r="H443" s="63"/>
      <c r="I443" s="57"/>
      <c r="J443" s="63"/>
      <c r="K443" s="57"/>
      <c r="L443" s="63"/>
      <c r="M443" s="61"/>
    </row>
    <row r="444" spans="1:13" ht="18.95" customHeight="1">
      <c r="A444" s="61" t="s">
        <v>62</v>
      </c>
      <c r="B444" s="61" t="s">
        <v>20</v>
      </c>
      <c r="C444" s="72">
        <f>[49]대가기준산정!I280</f>
        <v>0.25</v>
      </c>
      <c r="D444" s="61" t="s">
        <v>40</v>
      </c>
      <c r="E444" s="63"/>
      <c r="F444" s="63"/>
      <c r="G444" s="63"/>
      <c r="H444" s="63"/>
      <c r="I444" s="63"/>
      <c r="J444" s="63"/>
      <c r="K444" s="63"/>
      <c r="L444" s="63"/>
      <c r="M444" s="61"/>
    </row>
    <row r="445" spans="1:13" ht="18.95" customHeight="1">
      <c r="A445" s="61" t="s">
        <v>63</v>
      </c>
      <c r="B445" s="61" t="s">
        <v>28</v>
      </c>
      <c r="C445" s="74">
        <v>1</v>
      </c>
      <c r="D445" s="61" t="s">
        <v>3</v>
      </c>
      <c r="E445" s="63"/>
      <c r="F445" s="63"/>
      <c r="G445" s="57"/>
      <c r="H445" s="63"/>
      <c r="I445" s="57"/>
      <c r="J445" s="63"/>
      <c r="K445" s="57"/>
      <c r="L445" s="63"/>
      <c r="M445" s="61"/>
    </row>
    <row r="446" spans="1:13" ht="18.95" customHeight="1">
      <c r="A446" s="61" t="s">
        <v>64</v>
      </c>
      <c r="B446" s="75" t="s">
        <v>79</v>
      </c>
      <c r="C446" s="74">
        <v>3</v>
      </c>
      <c r="D446" s="61" t="s">
        <v>37</v>
      </c>
      <c r="E446" s="63"/>
      <c r="F446" s="63"/>
      <c r="G446" s="63"/>
      <c r="H446" s="63"/>
      <c r="I446" s="63"/>
      <c r="J446" s="63"/>
      <c r="K446" s="63"/>
      <c r="L446" s="63"/>
      <c r="M446" s="61"/>
    </row>
    <row r="447" spans="1:13" ht="18.95" customHeight="1">
      <c r="A447" s="61" t="s">
        <v>21</v>
      </c>
      <c r="B447" s="61" t="s">
        <v>31</v>
      </c>
      <c r="C447" s="74"/>
      <c r="D447" s="61" t="s">
        <v>31</v>
      </c>
      <c r="E447" s="63"/>
      <c r="F447" s="63"/>
      <c r="G447" s="57"/>
      <c r="H447" s="63"/>
      <c r="I447" s="57"/>
      <c r="J447" s="63"/>
      <c r="K447" s="57"/>
      <c r="L447" s="63"/>
      <c r="M447" s="61"/>
    </row>
    <row r="448" spans="1:13" ht="18.95" customHeight="1">
      <c r="A448" s="61" t="s">
        <v>71</v>
      </c>
      <c r="B448" s="61" t="s">
        <v>35</v>
      </c>
      <c r="C448" s="76">
        <v>0.25</v>
      </c>
      <c r="D448" s="61" t="s">
        <v>40</v>
      </c>
      <c r="E448" s="63"/>
      <c r="F448" s="63"/>
      <c r="G448" s="63"/>
      <c r="H448" s="63"/>
      <c r="I448" s="63"/>
      <c r="J448" s="63"/>
      <c r="K448" s="63"/>
      <c r="L448" s="63"/>
      <c r="M448" s="61"/>
    </row>
    <row r="449" spans="1:13" ht="18.95" customHeight="1">
      <c r="A449" s="61" t="s">
        <v>84</v>
      </c>
      <c r="B449" s="61"/>
      <c r="C449" s="74">
        <v>4</v>
      </c>
      <c r="D449" s="61" t="s">
        <v>85</v>
      </c>
      <c r="E449" s="63"/>
      <c r="F449" s="63"/>
      <c r="G449" s="63"/>
      <c r="H449" s="63"/>
      <c r="I449" s="63"/>
      <c r="J449" s="63"/>
      <c r="K449" s="63"/>
      <c r="L449" s="63"/>
      <c r="M449" s="61"/>
    </row>
    <row r="450" spans="1:13" ht="18.95" customHeight="1">
      <c r="A450" s="61"/>
      <c r="B450" s="61"/>
      <c r="C450" s="74"/>
      <c r="D450" s="61"/>
      <c r="E450" s="63"/>
      <c r="F450" s="63"/>
      <c r="G450" s="63"/>
      <c r="H450" s="63"/>
      <c r="I450" s="63"/>
      <c r="J450" s="63"/>
      <c r="K450" s="63"/>
      <c r="L450" s="63"/>
      <c r="M450" s="61"/>
    </row>
    <row r="451" spans="1:13" ht="18.95" customHeight="1">
      <c r="A451" s="73" t="str">
        <f>A33</f>
        <v>주접지하차도</v>
      </c>
      <c r="B451" s="61"/>
      <c r="C451" s="74">
        <v>1</v>
      </c>
      <c r="D451" s="61" t="s">
        <v>3</v>
      </c>
      <c r="E451" s="63"/>
      <c r="F451" s="63"/>
      <c r="G451" s="63"/>
      <c r="H451" s="63"/>
      <c r="I451" s="63"/>
      <c r="J451" s="63"/>
      <c r="K451" s="63"/>
      <c r="L451" s="63"/>
      <c r="M451" s="61"/>
    </row>
    <row r="452" spans="1:13" ht="18.95" customHeight="1">
      <c r="A452" s="61" t="s">
        <v>19</v>
      </c>
      <c r="B452" s="61" t="s">
        <v>31</v>
      </c>
      <c r="C452" s="74"/>
      <c r="D452" s="61" t="s">
        <v>31</v>
      </c>
      <c r="E452" s="63"/>
      <c r="F452" s="63"/>
      <c r="G452" s="57"/>
      <c r="H452" s="63"/>
      <c r="I452" s="57"/>
      <c r="J452" s="63"/>
      <c r="K452" s="57"/>
      <c r="L452" s="63"/>
      <c r="M452" s="61"/>
    </row>
    <row r="453" spans="1:13" ht="18.95" customHeight="1">
      <c r="A453" s="61" t="s">
        <v>80</v>
      </c>
      <c r="B453" s="61" t="s">
        <v>31</v>
      </c>
      <c r="C453" s="74"/>
      <c r="D453" s="61" t="s">
        <v>31</v>
      </c>
      <c r="E453" s="63"/>
      <c r="F453" s="63"/>
      <c r="G453" s="57"/>
      <c r="H453" s="63"/>
      <c r="I453" s="57"/>
      <c r="J453" s="63"/>
      <c r="K453" s="57"/>
      <c r="L453" s="63"/>
      <c r="M453" s="61"/>
    </row>
    <row r="454" spans="1:13" ht="20.25" customHeight="1">
      <c r="A454" s="61" t="s">
        <v>22</v>
      </c>
      <c r="B454" s="61" t="s">
        <v>50</v>
      </c>
      <c r="C454" s="74">
        <f>VLOOKUP(A451,[49]대가기준산정!$B$236:$H$241,7,0)</f>
        <v>0.79999999999999982</v>
      </c>
      <c r="D454" s="61" t="s">
        <v>1</v>
      </c>
      <c r="E454" s="63"/>
      <c r="F454" s="63"/>
      <c r="G454" s="63"/>
      <c r="H454" s="63"/>
      <c r="I454" s="63"/>
      <c r="J454" s="63"/>
      <c r="K454" s="63"/>
      <c r="L454" s="63"/>
      <c r="M454" s="61"/>
    </row>
    <row r="455" spans="1:13" ht="18.95" customHeight="1">
      <c r="A455" s="61" t="s">
        <v>23</v>
      </c>
      <c r="B455" s="61" t="s">
        <v>50</v>
      </c>
      <c r="C455" s="74">
        <f>VLOOKUP(A451,[49]대가기준산정!$B$236:$H$241,6,0)</f>
        <v>2.2000000000000002</v>
      </c>
      <c r="D455" s="61" t="s">
        <v>1</v>
      </c>
      <c r="E455" s="63"/>
      <c r="F455" s="63"/>
      <c r="G455" s="63"/>
      <c r="H455" s="63"/>
      <c r="I455" s="63"/>
      <c r="J455" s="63"/>
      <c r="K455" s="63"/>
      <c r="L455" s="63"/>
      <c r="M455" s="61"/>
    </row>
    <row r="456" spans="1:13" ht="18.95" customHeight="1">
      <c r="A456" s="61" t="s">
        <v>81</v>
      </c>
      <c r="B456" s="61" t="s">
        <v>58</v>
      </c>
      <c r="C456" s="74">
        <v>1</v>
      </c>
      <c r="D456" s="61" t="s">
        <v>3</v>
      </c>
      <c r="E456" s="63"/>
      <c r="F456" s="63"/>
      <c r="G456" s="57"/>
      <c r="H456" s="63"/>
      <c r="I456" s="57"/>
      <c r="J456" s="63"/>
      <c r="K456" s="57"/>
      <c r="L456" s="63"/>
      <c r="M456" s="61"/>
    </row>
    <row r="457" spans="1:13" ht="18.95" customHeight="1">
      <c r="A457" s="61" t="s">
        <v>82</v>
      </c>
      <c r="B457" s="61" t="s">
        <v>72</v>
      </c>
      <c r="C457" s="74">
        <v>1</v>
      </c>
      <c r="D457" s="61" t="s">
        <v>3</v>
      </c>
      <c r="E457" s="63"/>
      <c r="F457" s="63"/>
      <c r="G457" s="57"/>
      <c r="H457" s="63"/>
      <c r="I457" s="57"/>
      <c r="J457" s="63"/>
      <c r="K457" s="57"/>
      <c r="L457" s="63"/>
      <c r="M457" s="61"/>
    </row>
    <row r="458" spans="1:13" ht="18.95" customHeight="1">
      <c r="A458" s="61" t="s">
        <v>83</v>
      </c>
      <c r="B458" s="61" t="s">
        <v>31</v>
      </c>
      <c r="C458" s="72"/>
      <c r="D458" s="61" t="s">
        <v>31</v>
      </c>
      <c r="E458" s="63"/>
      <c r="F458" s="63"/>
      <c r="G458" s="57"/>
      <c r="H458" s="63"/>
      <c r="I458" s="57"/>
      <c r="J458" s="63"/>
      <c r="K458" s="57"/>
      <c r="L458" s="63"/>
      <c r="M458" s="61"/>
    </row>
    <row r="459" spans="1:13" ht="18.95" customHeight="1">
      <c r="A459" s="61" t="s">
        <v>62</v>
      </c>
      <c r="B459" s="61" t="s">
        <v>20</v>
      </c>
      <c r="C459" s="72">
        <f>[49]대가기준산정!I281</f>
        <v>0.25</v>
      </c>
      <c r="D459" s="61" t="s">
        <v>40</v>
      </c>
      <c r="E459" s="63"/>
      <c r="F459" s="63"/>
      <c r="G459" s="63"/>
      <c r="H459" s="63"/>
      <c r="I459" s="63"/>
      <c r="J459" s="63"/>
      <c r="K459" s="63"/>
      <c r="L459" s="63"/>
      <c r="M459" s="61"/>
    </row>
    <row r="460" spans="1:13" ht="18.95" customHeight="1">
      <c r="A460" s="61" t="s">
        <v>63</v>
      </c>
      <c r="B460" s="61" t="s">
        <v>28</v>
      </c>
      <c r="C460" s="74">
        <v>1</v>
      </c>
      <c r="D460" s="61" t="s">
        <v>3</v>
      </c>
      <c r="E460" s="63"/>
      <c r="F460" s="63"/>
      <c r="G460" s="57"/>
      <c r="H460" s="63"/>
      <c r="I460" s="57"/>
      <c r="J460" s="63"/>
      <c r="K460" s="57"/>
      <c r="L460" s="63"/>
      <c r="M460" s="61"/>
    </row>
    <row r="461" spans="1:13" ht="18.95" customHeight="1">
      <c r="A461" s="61" t="s">
        <v>64</v>
      </c>
      <c r="B461" s="75" t="s">
        <v>79</v>
      </c>
      <c r="C461" s="74">
        <v>3</v>
      </c>
      <c r="D461" s="61" t="s">
        <v>37</v>
      </c>
      <c r="E461" s="63"/>
      <c r="F461" s="63"/>
      <c r="G461" s="63"/>
      <c r="H461" s="63"/>
      <c r="I461" s="63"/>
      <c r="J461" s="63"/>
      <c r="K461" s="63"/>
      <c r="L461" s="63"/>
      <c r="M461" s="61"/>
    </row>
    <row r="462" spans="1:13" ht="18.95" customHeight="1">
      <c r="A462" s="61" t="s">
        <v>21</v>
      </c>
      <c r="B462" s="61" t="s">
        <v>31</v>
      </c>
      <c r="C462" s="74"/>
      <c r="D462" s="61" t="s">
        <v>31</v>
      </c>
      <c r="E462" s="63"/>
      <c r="F462" s="63"/>
      <c r="G462" s="57"/>
      <c r="H462" s="63"/>
      <c r="I462" s="57"/>
      <c r="J462" s="63"/>
      <c r="K462" s="57"/>
      <c r="L462" s="63"/>
      <c r="M462" s="61"/>
    </row>
    <row r="463" spans="1:13" ht="18.95" customHeight="1">
      <c r="A463" s="61" t="s">
        <v>71</v>
      </c>
      <c r="B463" s="61" t="s">
        <v>35</v>
      </c>
      <c r="C463" s="76">
        <v>0.25</v>
      </c>
      <c r="D463" s="61" t="s">
        <v>40</v>
      </c>
      <c r="E463" s="63"/>
      <c r="F463" s="63"/>
      <c r="G463" s="63"/>
      <c r="H463" s="63"/>
      <c r="I463" s="63"/>
      <c r="J463" s="63"/>
      <c r="K463" s="63"/>
      <c r="L463" s="63"/>
      <c r="M463" s="61"/>
    </row>
    <row r="464" spans="1:13" ht="18.95" customHeight="1">
      <c r="A464" s="61" t="s">
        <v>84</v>
      </c>
      <c r="B464" s="61"/>
      <c r="C464" s="74">
        <v>4</v>
      </c>
      <c r="D464" s="61" t="s">
        <v>85</v>
      </c>
      <c r="E464" s="63"/>
      <c r="F464" s="63"/>
      <c r="G464" s="63"/>
      <c r="H464" s="63"/>
      <c r="I464" s="63"/>
      <c r="J464" s="63"/>
      <c r="K464" s="63"/>
      <c r="L464" s="63"/>
      <c r="M464" s="61"/>
    </row>
    <row r="465" spans="1:13" ht="18.95" customHeight="1">
      <c r="A465" s="61"/>
      <c r="B465" s="61"/>
      <c r="C465" s="74"/>
      <c r="D465" s="61"/>
      <c r="E465" s="63"/>
      <c r="F465" s="63"/>
      <c r="G465" s="63"/>
      <c r="H465" s="63"/>
      <c r="I465" s="63"/>
      <c r="J465" s="63"/>
      <c r="K465" s="63"/>
      <c r="L465" s="63"/>
      <c r="M465" s="61"/>
    </row>
    <row r="466" spans="1:13" ht="18.95" customHeight="1">
      <c r="A466" s="73" t="str">
        <f>A34</f>
        <v>청원지하차도</v>
      </c>
      <c r="B466" s="61"/>
      <c r="C466" s="74">
        <v>1</v>
      </c>
      <c r="D466" s="61" t="s">
        <v>3</v>
      </c>
      <c r="E466" s="63"/>
      <c r="F466" s="63"/>
      <c r="G466" s="63"/>
      <c r="H466" s="63"/>
      <c r="I466" s="63"/>
      <c r="J466" s="63"/>
      <c r="K466" s="63"/>
      <c r="L466" s="63"/>
      <c r="M466" s="61"/>
    </row>
    <row r="467" spans="1:13" ht="18.95" customHeight="1">
      <c r="A467" s="61" t="s">
        <v>19</v>
      </c>
      <c r="B467" s="61" t="s">
        <v>31</v>
      </c>
      <c r="C467" s="72"/>
      <c r="D467" s="61" t="s">
        <v>31</v>
      </c>
      <c r="E467" s="63"/>
      <c r="F467" s="63"/>
      <c r="G467" s="57"/>
      <c r="H467" s="63"/>
      <c r="I467" s="57"/>
      <c r="J467" s="63"/>
      <c r="K467" s="57"/>
      <c r="L467" s="63"/>
      <c r="M467" s="61"/>
    </row>
    <row r="468" spans="1:13" ht="18.95" customHeight="1">
      <c r="A468" s="61" t="s">
        <v>80</v>
      </c>
      <c r="B468" s="61" t="s">
        <v>31</v>
      </c>
      <c r="C468" s="72"/>
      <c r="D468" s="61" t="s">
        <v>31</v>
      </c>
      <c r="E468" s="63"/>
      <c r="F468" s="63"/>
      <c r="G468" s="57"/>
      <c r="H468" s="63"/>
      <c r="I468" s="57"/>
      <c r="J468" s="63"/>
      <c r="K468" s="57"/>
      <c r="L468" s="63"/>
      <c r="M468" s="61"/>
    </row>
    <row r="469" spans="1:13" ht="18.95" customHeight="1">
      <c r="A469" s="61" t="s">
        <v>22</v>
      </c>
      <c r="B469" s="61" t="s">
        <v>50</v>
      </c>
      <c r="C469" s="74">
        <f>VLOOKUP(A466,[49]대가기준산정!$B$228:$H$239,7,0)</f>
        <v>0.30000000000000004</v>
      </c>
      <c r="D469" s="61" t="s">
        <v>1</v>
      </c>
      <c r="E469" s="63"/>
      <c r="F469" s="63"/>
      <c r="G469" s="63"/>
      <c r="H469" s="63"/>
      <c r="I469" s="63"/>
      <c r="J469" s="63"/>
      <c r="K469" s="63"/>
      <c r="L469" s="63"/>
      <c r="M469" s="61"/>
    </row>
    <row r="470" spans="1:13" ht="18.95" customHeight="1">
      <c r="A470" s="61" t="s">
        <v>23</v>
      </c>
      <c r="B470" s="61" t="s">
        <v>50</v>
      </c>
      <c r="C470" s="74">
        <f>VLOOKUP(A466,[49]대가기준산정!$B$228:$H$239,6,0)</f>
        <v>1.7</v>
      </c>
      <c r="D470" s="61" t="s">
        <v>1</v>
      </c>
      <c r="E470" s="63"/>
      <c r="F470" s="63"/>
      <c r="G470" s="63"/>
      <c r="H470" s="63"/>
      <c r="I470" s="63"/>
      <c r="J470" s="63"/>
      <c r="K470" s="63"/>
      <c r="L470" s="63"/>
      <c r="M470" s="61"/>
    </row>
    <row r="471" spans="1:13" ht="18.95" customHeight="1">
      <c r="A471" s="61" t="s">
        <v>81</v>
      </c>
      <c r="B471" s="61" t="s">
        <v>58</v>
      </c>
      <c r="C471" s="74">
        <v>1</v>
      </c>
      <c r="D471" s="61" t="s">
        <v>3</v>
      </c>
      <c r="E471" s="63"/>
      <c r="F471" s="63"/>
      <c r="G471" s="57"/>
      <c r="H471" s="63"/>
      <c r="I471" s="57"/>
      <c r="J471" s="63"/>
      <c r="K471" s="57"/>
      <c r="L471" s="63"/>
      <c r="M471" s="61"/>
    </row>
    <row r="472" spans="1:13" ht="18.95" customHeight="1">
      <c r="A472" s="61" t="s">
        <v>82</v>
      </c>
      <c r="B472" s="61" t="s">
        <v>72</v>
      </c>
      <c r="C472" s="74">
        <v>1</v>
      </c>
      <c r="D472" s="61" t="s">
        <v>3</v>
      </c>
      <c r="E472" s="63"/>
      <c r="F472" s="63"/>
      <c r="G472" s="57"/>
      <c r="H472" s="63"/>
      <c r="I472" s="57"/>
      <c r="J472" s="63"/>
      <c r="K472" s="57"/>
      <c r="L472" s="63"/>
      <c r="M472" s="61"/>
    </row>
    <row r="473" spans="1:13" ht="18.95" customHeight="1">
      <c r="A473" s="61" t="s">
        <v>83</v>
      </c>
      <c r="B473" s="61" t="s">
        <v>31</v>
      </c>
      <c r="C473" s="72"/>
      <c r="D473" s="61" t="s">
        <v>31</v>
      </c>
      <c r="E473" s="63"/>
      <c r="F473" s="63"/>
      <c r="G473" s="57"/>
      <c r="H473" s="63"/>
      <c r="I473" s="57"/>
      <c r="J473" s="63"/>
      <c r="K473" s="57"/>
      <c r="L473" s="63"/>
      <c r="M473" s="61"/>
    </row>
    <row r="474" spans="1:13" ht="18.95" customHeight="1">
      <c r="A474" s="61" t="s">
        <v>62</v>
      </c>
      <c r="B474" s="61" t="s">
        <v>20</v>
      </c>
      <c r="C474" s="72">
        <f>[49]대가기준산정!I282</f>
        <v>0.25</v>
      </c>
      <c r="D474" s="61" t="s">
        <v>40</v>
      </c>
      <c r="E474" s="63"/>
      <c r="F474" s="63"/>
      <c r="G474" s="63"/>
      <c r="H474" s="63"/>
      <c r="I474" s="63"/>
      <c r="J474" s="63"/>
      <c r="K474" s="63"/>
      <c r="L474" s="63"/>
      <c r="M474" s="61"/>
    </row>
    <row r="475" spans="1:13" ht="18.95" customHeight="1">
      <c r="A475" s="61" t="s">
        <v>63</v>
      </c>
      <c r="B475" s="61" t="s">
        <v>28</v>
      </c>
      <c r="C475" s="74">
        <v>1</v>
      </c>
      <c r="D475" s="61" t="s">
        <v>3</v>
      </c>
      <c r="E475" s="63"/>
      <c r="F475" s="63"/>
      <c r="G475" s="57"/>
      <c r="H475" s="63"/>
      <c r="I475" s="57"/>
      <c r="J475" s="63"/>
      <c r="K475" s="57"/>
      <c r="L475" s="63"/>
      <c r="M475" s="61"/>
    </row>
    <row r="476" spans="1:13" ht="18.95" customHeight="1">
      <c r="A476" s="61" t="s">
        <v>64</v>
      </c>
      <c r="B476" s="61" t="s">
        <v>86</v>
      </c>
      <c r="C476" s="74">
        <v>3</v>
      </c>
      <c r="D476" s="61" t="s">
        <v>37</v>
      </c>
      <c r="E476" s="63"/>
      <c r="F476" s="63"/>
      <c r="G476" s="63"/>
      <c r="H476" s="63"/>
      <c r="I476" s="63"/>
      <c r="J476" s="63"/>
      <c r="K476" s="63"/>
      <c r="L476" s="63"/>
      <c r="M476" s="61"/>
    </row>
    <row r="477" spans="1:13" ht="18.95" customHeight="1">
      <c r="A477" s="61" t="s">
        <v>21</v>
      </c>
      <c r="B477" s="61" t="s">
        <v>31</v>
      </c>
      <c r="C477" s="74"/>
      <c r="D477" s="61" t="s">
        <v>31</v>
      </c>
      <c r="E477" s="63"/>
      <c r="F477" s="63"/>
      <c r="G477" s="57"/>
      <c r="H477" s="63"/>
      <c r="I477" s="57"/>
      <c r="J477" s="63"/>
      <c r="K477" s="57"/>
      <c r="L477" s="63"/>
      <c r="M477" s="61"/>
    </row>
    <row r="478" spans="1:13" ht="18.95" customHeight="1">
      <c r="A478" s="61" t="s">
        <v>71</v>
      </c>
      <c r="B478" s="61" t="s">
        <v>35</v>
      </c>
      <c r="C478" s="76">
        <v>0.25</v>
      </c>
      <c r="D478" s="61" t="s">
        <v>40</v>
      </c>
      <c r="E478" s="63"/>
      <c r="F478" s="63"/>
      <c r="G478" s="63"/>
      <c r="H478" s="63"/>
      <c r="I478" s="63"/>
      <c r="J478" s="63"/>
      <c r="K478" s="63"/>
      <c r="L478" s="63"/>
      <c r="M478" s="61"/>
    </row>
    <row r="479" spans="1:13" ht="18.95" customHeight="1">
      <c r="A479" s="61" t="s">
        <v>84</v>
      </c>
      <c r="B479" s="61"/>
      <c r="C479" s="74">
        <v>4</v>
      </c>
      <c r="D479" s="61" t="s">
        <v>85</v>
      </c>
      <c r="E479" s="63"/>
      <c r="F479" s="63"/>
      <c r="G479" s="63"/>
      <c r="H479" s="63"/>
      <c r="I479" s="63"/>
      <c r="J479" s="63"/>
      <c r="K479" s="63"/>
      <c r="L479" s="63"/>
      <c r="M479" s="61"/>
    </row>
    <row r="480" spans="1:13" ht="18.95" customHeight="1">
      <c r="A480" s="73" t="str">
        <f>A35</f>
        <v>삼막지하차도</v>
      </c>
      <c r="B480" s="61"/>
      <c r="C480" s="74">
        <v>1</v>
      </c>
      <c r="D480" s="61" t="s">
        <v>3</v>
      </c>
      <c r="E480" s="63"/>
      <c r="F480" s="63"/>
      <c r="G480" s="63"/>
      <c r="H480" s="63"/>
      <c r="I480" s="63"/>
      <c r="J480" s="63"/>
      <c r="K480" s="63"/>
      <c r="L480" s="63"/>
      <c r="M480" s="61"/>
    </row>
    <row r="481" spans="1:13" ht="18.95" customHeight="1">
      <c r="A481" s="61" t="s">
        <v>19</v>
      </c>
      <c r="B481" s="61" t="s">
        <v>31</v>
      </c>
      <c r="C481" s="72"/>
      <c r="D481" s="61" t="s">
        <v>31</v>
      </c>
      <c r="E481" s="63"/>
      <c r="F481" s="63"/>
      <c r="G481" s="57"/>
      <c r="H481" s="63"/>
      <c r="I481" s="57"/>
      <c r="J481" s="63"/>
      <c r="K481" s="57"/>
      <c r="L481" s="63"/>
      <c r="M481" s="61"/>
    </row>
    <row r="482" spans="1:13" ht="18.95" customHeight="1">
      <c r="A482" s="61" t="s">
        <v>80</v>
      </c>
      <c r="B482" s="61" t="s">
        <v>31</v>
      </c>
      <c r="C482" s="72"/>
      <c r="D482" s="61" t="s">
        <v>31</v>
      </c>
      <c r="E482" s="63"/>
      <c r="F482" s="63"/>
      <c r="G482" s="57"/>
      <c r="H482" s="63"/>
      <c r="I482" s="57"/>
      <c r="J482" s="63"/>
      <c r="K482" s="57"/>
      <c r="L482" s="63"/>
      <c r="M482" s="61"/>
    </row>
    <row r="483" spans="1:13" ht="18.95" customHeight="1">
      <c r="A483" s="61" t="s">
        <v>22</v>
      </c>
      <c r="B483" s="61" t="s">
        <v>50</v>
      </c>
      <c r="C483" s="74">
        <f>VLOOKUP(A480,[49]대가기준산정!$B$236:$H$241,7,0)</f>
        <v>0.80000000000000027</v>
      </c>
      <c r="D483" s="61" t="s">
        <v>1</v>
      </c>
      <c r="E483" s="63"/>
      <c r="F483" s="63"/>
      <c r="G483" s="63"/>
      <c r="H483" s="63"/>
      <c r="I483" s="63"/>
      <c r="J483" s="63"/>
      <c r="K483" s="63"/>
      <c r="L483" s="63"/>
      <c r="M483" s="61"/>
    </row>
    <row r="484" spans="1:13" ht="18.95" customHeight="1">
      <c r="A484" s="61" t="s">
        <v>23</v>
      </c>
      <c r="B484" s="61" t="s">
        <v>50</v>
      </c>
      <c r="C484" s="74">
        <f>VLOOKUP(A480,[49]대가기준산정!$B$236:$H$241,6,0)</f>
        <v>2.6</v>
      </c>
      <c r="D484" s="61" t="s">
        <v>1</v>
      </c>
      <c r="E484" s="63"/>
      <c r="F484" s="63"/>
      <c r="G484" s="63"/>
      <c r="H484" s="63"/>
      <c r="I484" s="63"/>
      <c r="J484" s="63"/>
      <c r="K484" s="63"/>
      <c r="L484" s="63"/>
      <c r="M484" s="61"/>
    </row>
    <row r="485" spans="1:13" ht="18.95" customHeight="1">
      <c r="A485" s="61" t="s">
        <v>81</v>
      </c>
      <c r="B485" s="61" t="s">
        <v>58</v>
      </c>
      <c r="C485" s="74">
        <v>1</v>
      </c>
      <c r="D485" s="61" t="s">
        <v>3</v>
      </c>
      <c r="E485" s="63"/>
      <c r="F485" s="63"/>
      <c r="G485" s="57"/>
      <c r="H485" s="63"/>
      <c r="I485" s="57"/>
      <c r="J485" s="63"/>
      <c r="K485" s="57"/>
      <c r="L485" s="63"/>
      <c r="M485" s="61"/>
    </row>
    <row r="486" spans="1:13" ht="18.95" customHeight="1">
      <c r="A486" s="61" t="s">
        <v>82</v>
      </c>
      <c r="B486" s="61" t="s">
        <v>72</v>
      </c>
      <c r="C486" s="74">
        <v>1</v>
      </c>
      <c r="D486" s="61" t="s">
        <v>3</v>
      </c>
      <c r="E486" s="63"/>
      <c r="F486" s="63"/>
      <c r="G486" s="57"/>
      <c r="H486" s="63"/>
      <c r="I486" s="57"/>
      <c r="J486" s="63"/>
      <c r="K486" s="57"/>
      <c r="L486" s="63"/>
      <c r="M486" s="61"/>
    </row>
    <row r="487" spans="1:13" ht="18.95" customHeight="1">
      <c r="A487" s="61" t="s">
        <v>83</v>
      </c>
      <c r="B487" s="61" t="s">
        <v>31</v>
      </c>
      <c r="C487" s="72"/>
      <c r="D487" s="61" t="s">
        <v>31</v>
      </c>
      <c r="E487" s="63"/>
      <c r="F487" s="63"/>
      <c r="G487" s="57"/>
      <c r="H487" s="63"/>
      <c r="I487" s="57"/>
      <c r="J487" s="63"/>
      <c r="K487" s="57"/>
      <c r="L487" s="63"/>
      <c r="M487" s="61"/>
    </row>
    <row r="488" spans="1:13" ht="18.95" customHeight="1">
      <c r="A488" s="61" t="s">
        <v>62</v>
      </c>
      <c r="B488" s="61" t="s">
        <v>20</v>
      </c>
      <c r="C488" s="72">
        <f>[49]대가기준산정!I283</f>
        <v>0.25</v>
      </c>
      <c r="D488" s="61" t="s">
        <v>40</v>
      </c>
      <c r="E488" s="63"/>
      <c r="F488" s="63"/>
      <c r="G488" s="63"/>
      <c r="H488" s="63"/>
      <c r="I488" s="63"/>
      <c r="J488" s="63"/>
      <c r="K488" s="63"/>
      <c r="L488" s="63"/>
      <c r="M488" s="61"/>
    </row>
    <row r="489" spans="1:13" ht="18.95" customHeight="1">
      <c r="A489" s="61" t="s">
        <v>63</v>
      </c>
      <c r="B489" s="61" t="s">
        <v>28</v>
      </c>
      <c r="C489" s="74">
        <v>1</v>
      </c>
      <c r="D489" s="61" t="s">
        <v>3</v>
      </c>
      <c r="E489" s="63"/>
      <c r="F489" s="63"/>
      <c r="G489" s="57"/>
      <c r="H489" s="63"/>
      <c r="I489" s="57"/>
      <c r="J489" s="63"/>
      <c r="K489" s="57"/>
      <c r="L489" s="63"/>
      <c r="M489" s="61"/>
    </row>
    <row r="490" spans="1:13" ht="18.95" customHeight="1">
      <c r="A490" s="61" t="s">
        <v>64</v>
      </c>
      <c r="B490" s="61" t="s">
        <v>86</v>
      </c>
      <c r="C490" s="74">
        <v>3</v>
      </c>
      <c r="D490" s="61" t="s">
        <v>37</v>
      </c>
      <c r="E490" s="63"/>
      <c r="F490" s="63"/>
      <c r="G490" s="63"/>
      <c r="H490" s="63"/>
      <c r="I490" s="63"/>
      <c r="J490" s="63"/>
      <c r="K490" s="63"/>
      <c r="L490" s="63"/>
      <c r="M490" s="61"/>
    </row>
    <row r="491" spans="1:13" ht="18.95" customHeight="1">
      <c r="A491" s="61" t="s">
        <v>21</v>
      </c>
      <c r="B491" s="61" t="s">
        <v>31</v>
      </c>
      <c r="C491" s="74"/>
      <c r="D491" s="61" t="s">
        <v>31</v>
      </c>
      <c r="E491" s="63"/>
      <c r="F491" s="63"/>
      <c r="G491" s="57"/>
      <c r="H491" s="63"/>
      <c r="I491" s="57"/>
      <c r="J491" s="63"/>
      <c r="K491" s="57"/>
      <c r="L491" s="63"/>
      <c r="M491" s="61"/>
    </row>
    <row r="492" spans="1:13" ht="18.95" customHeight="1">
      <c r="A492" s="61" t="s">
        <v>71</v>
      </c>
      <c r="B492" s="61" t="s">
        <v>35</v>
      </c>
      <c r="C492" s="76">
        <v>0.25</v>
      </c>
      <c r="D492" s="61" t="s">
        <v>40</v>
      </c>
      <c r="E492" s="63"/>
      <c r="F492" s="63"/>
      <c r="G492" s="63"/>
      <c r="H492" s="63"/>
      <c r="I492" s="63"/>
      <c r="J492" s="63"/>
      <c r="K492" s="63"/>
      <c r="L492" s="63"/>
      <c r="M492" s="61"/>
    </row>
    <row r="493" spans="1:13" ht="18.95" customHeight="1">
      <c r="A493" s="61" t="s">
        <v>84</v>
      </c>
      <c r="B493" s="61"/>
      <c r="C493" s="74">
        <v>4</v>
      </c>
      <c r="D493" s="61" t="s">
        <v>85</v>
      </c>
      <c r="E493" s="63"/>
      <c r="F493" s="63"/>
      <c r="G493" s="63"/>
      <c r="H493" s="63"/>
      <c r="I493" s="63"/>
      <c r="J493" s="63"/>
      <c r="K493" s="63"/>
      <c r="L493" s="63"/>
      <c r="M493" s="61"/>
    </row>
    <row r="494" spans="1:13" ht="18.95" customHeight="1">
      <c r="A494" s="73" t="str">
        <f>A36</f>
        <v>연현지하차도</v>
      </c>
      <c r="B494" s="61"/>
      <c r="C494" s="74">
        <v>1</v>
      </c>
      <c r="D494" s="61" t="s">
        <v>3</v>
      </c>
      <c r="E494" s="63"/>
      <c r="F494" s="63"/>
      <c r="G494" s="63"/>
      <c r="H494" s="63"/>
      <c r="I494" s="63"/>
      <c r="J494" s="63"/>
      <c r="K494" s="63"/>
      <c r="L494" s="63"/>
      <c r="M494" s="61"/>
    </row>
    <row r="495" spans="1:13" ht="18.95" customHeight="1">
      <c r="A495" s="61" t="s">
        <v>19</v>
      </c>
      <c r="B495" s="61" t="s">
        <v>31</v>
      </c>
      <c r="C495" s="72"/>
      <c r="D495" s="61" t="s">
        <v>31</v>
      </c>
      <c r="E495" s="63"/>
      <c r="F495" s="63"/>
      <c r="G495" s="57"/>
      <c r="H495" s="63"/>
      <c r="I495" s="57"/>
      <c r="J495" s="63"/>
      <c r="K495" s="57"/>
      <c r="L495" s="63"/>
      <c r="M495" s="61"/>
    </row>
    <row r="496" spans="1:13" ht="18.95" customHeight="1">
      <c r="A496" s="61" t="s">
        <v>80</v>
      </c>
      <c r="B496" s="61" t="s">
        <v>31</v>
      </c>
      <c r="C496" s="72"/>
      <c r="D496" s="61" t="s">
        <v>31</v>
      </c>
      <c r="E496" s="63"/>
      <c r="F496" s="63"/>
      <c r="G496" s="57"/>
      <c r="H496" s="63"/>
      <c r="I496" s="57"/>
      <c r="J496" s="63"/>
      <c r="K496" s="57"/>
      <c r="L496" s="63"/>
      <c r="M496" s="61"/>
    </row>
    <row r="497" spans="1:13" ht="18.95" customHeight="1">
      <c r="A497" s="61" t="s">
        <v>22</v>
      </c>
      <c r="B497" s="61" t="s">
        <v>50</v>
      </c>
      <c r="C497" s="74">
        <f>VLOOKUP(A494,[49]대가기준산정!$B$236:$H$241,7,0)</f>
        <v>0.5</v>
      </c>
      <c r="D497" s="61" t="s">
        <v>1</v>
      </c>
      <c r="E497" s="63"/>
      <c r="F497" s="63"/>
      <c r="G497" s="63"/>
      <c r="H497" s="63"/>
      <c r="I497" s="63"/>
      <c r="J497" s="63"/>
      <c r="K497" s="63"/>
      <c r="L497" s="63"/>
      <c r="M497" s="61"/>
    </row>
    <row r="498" spans="1:13" ht="18.95" customHeight="1">
      <c r="A498" s="61" t="s">
        <v>23</v>
      </c>
      <c r="B498" s="61" t="s">
        <v>50</v>
      </c>
      <c r="C498" s="74">
        <f>VLOOKUP(A494,[49]대가기준산정!$B$236:$H$241,6,0)</f>
        <v>2</v>
      </c>
      <c r="D498" s="61" t="s">
        <v>1</v>
      </c>
      <c r="E498" s="63"/>
      <c r="F498" s="63"/>
      <c r="G498" s="63"/>
      <c r="H498" s="63"/>
      <c r="I498" s="63"/>
      <c r="J498" s="63"/>
      <c r="K498" s="63"/>
      <c r="L498" s="63"/>
      <c r="M498" s="61"/>
    </row>
    <row r="499" spans="1:13" ht="18.95" customHeight="1">
      <c r="A499" s="61" t="s">
        <v>81</v>
      </c>
      <c r="B499" s="61" t="s">
        <v>58</v>
      </c>
      <c r="C499" s="74">
        <v>1</v>
      </c>
      <c r="D499" s="61" t="s">
        <v>3</v>
      </c>
      <c r="E499" s="63"/>
      <c r="F499" s="63"/>
      <c r="G499" s="57"/>
      <c r="H499" s="63"/>
      <c r="I499" s="57"/>
      <c r="J499" s="63"/>
      <c r="K499" s="57"/>
      <c r="L499" s="63"/>
      <c r="M499" s="61"/>
    </row>
    <row r="500" spans="1:13" ht="18.95" customHeight="1">
      <c r="A500" s="61" t="s">
        <v>82</v>
      </c>
      <c r="B500" s="61" t="s">
        <v>72</v>
      </c>
      <c r="C500" s="74">
        <v>1</v>
      </c>
      <c r="D500" s="61" t="s">
        <v>3</v>
      </c>
      <c r="E500" s="63"/>
      <c r="F500" s="63"/>
      <c r="G500" s="57"/>
      <c r="H500" s="63"/>
      <c r="I500" s="57"/>
      <c r="J500" s="63"/>
      <c r="K500" s="57"/>
      <c r="L500" s="63"/>
      <c r="M500" s="61"/>
    </row>
    <row r="501" spans="1:13" ht="18.95" customHeight="1">
      <c r="A501" s="61" t="s">
        <v>83</v>
      </c>
      <c r="B501" s="61" t="s">
        <v>31</v>
      </c>
      <c r="C501" s="72"/>
      <c r="D501" s="61" t="s">
        <v>31</v>
      </c>
      <c r="E501" s="63"/>
      <c r="F501" s="63"/>
      <c r="G501" s="57"/>
      <c r="H501" s="63"/>
      <c r="I501" s="57"/>
      <c r="J501" s="63"/>
      <c r="K501" s="57"/>
      <c r="L501" s="63"/>
      <c r="M501" s="61"/>
    </row>
    <row r="502" spans="1:13" ht="18.95" customHeight="1">
      <c r="A502" s="61" t="s">
        <v>62</v>
      </c>
      <c r="B502" s="61" t="s">
        <v>20</v>
      </c>
      <c r="C502" s="72">
        <f>[49]대가기준산정!I284</f>
        <v>0.25</v>
      </c>
      <c r="D502" s="61" t="s">
        <v>40</v>
      </c>
      <c r="E502" s="63"/>
      <c r="F502" s="63"/>
      <c r="G502" s="63"/>
      <c r="H502" s="63"/>
      <c r="I502" s="63"/>
      <c r="J502" s="63"/>
      <c r="K502" s="63"/>
      <c r="L502" s="63"/>
      <c r="M502" s="61"/>
    </row>
    <row r="503" spans="1:13" ht="18.95" customHeight="1">
      <c r="A503" s="61" t="s">
        <v>63</v>
      </c>
      <c r="B503" s="61" t="s">
        <v>28</v>
      </c>
      <c r="C503" s="74">
        <v>1</v>
      </c>
      <c r="D503" s="61" t="s">
        <v>3</v>
      </c>
      <c r="E503" s="63"/>
      <c r="F503" s="63"/>
      <c r="G503" s="57"/>
      <c r="H503" s="63"/>
      <c r="I503" s="57"/>
      <c r="J503" s="63"/>
      <c r="K503" s="57"/>
      <c r="L503" s="63"/>
      <c r="M503" s="61"/>
    </row>
    <row r="504" spans="1:13" ht="18.95" customHeight="1">
      <c r="A504" s="61" t="s">
        <v>64</v>
      </c>
      <c r="B504" s="61" t="s">
        <v>86</v>
      </c>
      <c r="C504" s="74">
        <v>3</v>
      </c>
      <c r="D504" s="61" t="s">
        <v>37</v>
      </c>
      <c r="E504" s="63"/>
      <c r="F504" s="63"/>
      <c r="G504" s="63"/>
      <c r="H504" s="63"/>
      <c r="I504" s="63"/>
      <c r="J504" s="63"/>
      <c r="K504" s="63"/>
      <c r="L504" s="63"/>
      <c r="M504" s="61"/>
    </row>
    <row r="505" spans="1:13" ht="18.95" customHeight="1">
      <c r="A505" s="61" t="s">
        <v>21</v>
      </c>
      <c r="B505" s="61" t="s">
        <v>31</v>
      </c>
      <c r="C505" s="74"/>
      <c r="D505" s="61" t="s">
        <v>31</v>
      </c>
      <c r="E505" s="63"/>
      <c r="F505" s="63"/>
      <c r="G505" s="57"/>
      <c r="H505" s="63"/>
      <c r="I505" s="57"/>
      <c r="J505" s="63"/>
      <c r="K505" s="57"/>
      <c r="L505" s="63"/>
      <c r="M505" s="61"/>
    </row>
    <row r="506" spans="1:13" ht="18.95" customHeight="1">
      <c r="A506" s="61" t="s">
        <v>71</v>
      </c>
      <c r="B506" s="61" t="s">
        <v>35</v>
      </c>
      <c r="C506" s="76">
        <v>0.25</v>
      </c>
      <c r="D506" s="61" t="s">
        <v>40</v>
      </c>
      <c r="E506" s="63"/>
      <c r="F506" s="63"/>
      <c r="G506" s="63"/>
      <c r="H506" s="63"/>
      <c r="I506" s="63"/>
      <c r="J506" s="63"/>
      <c r="K506" s="63"/>
      <c r="L506" s="63"/>
      <c r="M506" s="61"/>
    </row>
    <row r="507" spans="1:13" ht="18.95" customHeight="1">
      <c r="A507" s="61" t="s">
        <v>84</v>
      </c>
      <c r="B507" s="61"/>
      <c r="C507" s="74">
        <v>4</v>
      </c>
      <c r="D507" s="61" t="s">
        <v>85</v>
      </c>
      <c r="E507" s="63"/>
      <c r="F507" s="63"/>
      <c r="G507" s="63"/>
      <c r="H507" s="63"/>
      <c r="I507" s="63"/>
      <c r="J507" s="63"/>
      <c r="K507" s="63"/>
      <c r="L507" s="63"/>
      <c r="M507" s="61"/>
    </row>
    <row r="508" spans="1:13" ht="18.95" customHeight="1">
      <c r="A508" s="61"/>
      <c r="B508" s="61"/>
      <c r="C508" s="74"/>
      <c r="D508" s="61"/>
      <c r="E508" s="63"/>
      <c r="F508" s="63"/>
      <c r="G508" s="63"/>
      <c r="H508" s="63"/>
      <c r="I508" s="63"/>
      <c r="J508" s="63"/>
      <c r="K508" s="63"/>
      <c r="L508" s="63"/>
      <c r="M508" s="61"/>
    </row>
    <row r="509" spans="1:13" ht="18.95" customHeight="1">
      <c r="A509" s="73" t="str">
        <f>A37</f>
        <v>범계지하차도</v>
      </c>
      <c r="B509" s="61"/>
      <c r="C509" s="74">
        <v>1</v>
      </c>
      <c r="D509" s="61" t="s">
        <v>3</v>
      </c>
      <c r="E509" s="63"/>
      <c r="F509" s="63"/>
      <c r="G509" s="63"/>
      <c r="H509" s="63"/>
      <c r="I509" s="63"/>
      <c r="J509" s="63"/>
      <c r="K509" s="63"/>
      <c r="L509" s="63"/>
      <c r="M509" s="61"/>
    </row>
    <row r="510" spans="1:13" ht="18.95" customHeight="1">
      <c r="A510" s="61" t="s">
        <v>19</v>
      </c>
      <c r="B510" s="61" t="s">
        <v>31</v>
      </c>
      <c r="C510" s="72"/>
      <c r="D510" s="61" t="s">
        <v>31</v>
      </c>
      <c r="E510" s="63"/>
      <c r="F510" s="63"/>
      <c r="G510" s="57"/>
      <c r="H510" s="63"/>
      <c r="I510" s="57"/>
      <c r="J510" s="63"/>
      <c r="K510" s="57"/>
      <c r="L510" s="63"/>
      <c r="M510" s="61"/>
    </row>
    <row r="511" spans="1:13" ht="18.95" customHeight="1">
      <c r="A511" s="61" t="s">
        <v>80</v>
      </c>
      <c r="B511" s="61" t="s">
        <v>31</v>
      </c>
      <c r="C511" s="72"/>
      <c r="D511" s="61" t="s">
        <v>31</v>
      </c>
      <c r="E511" s="63"/>
      <c r="F511" s="63"/>
      <c r="G511" s="57"/>
      <c r="H511" s="63"/>
      <c r="I511" s="57"/>
      <c r="J511" s="63"/>
      <c r="K511" s="57"/>
      <c r="L511" s="63"/>
      <c r="M511" s="61"/>
    </row>
    <row r="512" spans="1:13" ht="18.95" customHeight="1">
      <c r="A512" s="61" t="s">
        <v>22</v>
      </c>
      <c r="B512" s="61" t="s">
        <v>50</v>
      </c>
      <c r="C512" s="74">
        <f>VLOOKUP(A509,[49]대가기준산정!$B$236:$H$243,7,0)</f>
        <v>0.69999999999999929</v>
      </c>
      <c r="D512" s="61" t="s">
        <v>1</v>
      </c>
      <c r="E512" s="63"/>
      <c r="F512" s="63"/>
      <c r="G512" s="63"/>
      <c r="H512" s="63"/>
      <c r="I512" s="63"/>
      <c r="J512" s="63"/>
      <c r="K512" s="63"/>
      <c r="L512" s="63"/>
      <c r="M512" s="61"/>
    </row>
    <row r="513" spans="1:13" ht="18.95" customHeight="1">
      <c r="A513" s="61" t="s">
        <v>23</v>
      </c>
      <c r="B513" s="61" t="s">
        <v>50</v>
      </c>
      <c r="C513" s="74">
        <f>VLOOKUP(A509,[49]대가기준산정!$B$236:$H$243,6,0)</f>
        <v>3.5</v>
      </c>
      <c r="D513" s="61" t="s">
        <v>1</v>
      </c>
      <c r="E513" s="63"/>
      <c r="F513" s="63"/>
      <c r="G513" s="63"/>
      <c r="H513" s="63"/>
      <c r="I513" s="63"/>
      <c r="J513" s="63"/>
      <c r="K513" s="63"/>
      <c r="L513" s="63"/>
      <c r="M513" s="61"/>
    </row>
    <row r="514" spans="1:13" ht="18.95" customHeight="1">
      <c r="A514" s="61" t="s">
        <v>81</v>
      </c>
      <c r="B514" s="61" t="s">
        <v>58</v>
      </c>
      <c r="C514" s="74">
        <v>1</v>
      </c>
      <c r="D514" s="61" t="s">
        <v>3</v>
      </c>
      <c r="E514" s="63"/>
      <c r="F514" s="63"/>
      <c r="G514" s="57"/>
      <c r="H514" s="63"/>
      <c r="I514" s="57"/>
      <c r="J514" s="63"/>
      <c r="K514" s="57"/>
      <c r="L514" s="63"/>
      <c r="M514" s="61"/>
    </row>
    <row r="515" spans="1:13" ht="18.95" customHeight="1">
      <c r="A515" s="61" t="s">
        <v>82</v>
      </c>
      <c r="B515" s="61" t="s">
        <v>72</v>
      </c>
      <c r="C515" s="74">
        <v>1</v>
      </c>
      <c r="D515" s="61" t="s">
        <v>3</v>
      </c>
      <c r="E515" s="63"/>
      <c r="F515" s="63"/>
      <c r="G515" s="57"/>
      <c r="H515" s="63"/>
      <c r="I515" s="57"/>
      <c r="J515" s="63"/>
      <c r="K515" s="57"/>
      <c r="L515" s="63"/>
      <c r="M515" s="61"/>
    </row>
    <row r="516" spans="1:13" ht="18.95" customHeight="1">
      <c r="A516" s="61" t="s">
        <v>83</v>
      </c>
      <c r="B516" s="61" t="s">
        <v>31</v>
      </c>
      <c r="C516" s="72"/>
      <c r="D516" s="61" t="s">
        <v>31</v>
      </c>
      <c r="E516" s="63"/>
      <c r="F516" s="63"/>
      <c r="G516" s="57"/>
      <c r="H516" s="63"/>
      <c r="I516" s="57"/>
      <c r="J516" s="63"/>
      <c r="K516" s="57"/>
      <c r="L516" s="63"/>
      <c r="M516" s="61"/>
    </row>
    <row r="517" spans="1:13" ht="18.95" customHeight="1">
      <c r="A517" s="61" t="s">
        <v>62</v>
      </c>
      <c r="B517" s="61" t="s">
        <v>20</v>
      </c>
      <c r="C517" s="72">
        <f>[49]대가기준산정!I285</f>
        <v>0.25</v>
      </c>
      <c r="D517" s="61" t="s">
        <v>40</v>
      </c>
      <c r="E517" s="63"/>
      <c r="F517" s="63"/>
      <c r="G517" s="63"/>
      <c r="H517" s="63"/>
      <c r="I517" s="63"/>
      <c r="J517" s="63"/>
      <c r="K517" s="63"/>
      <c r="L517" s="63"/>
      <c r="M517" s="61"/>
    </row>
    <row r="518" spans="1:13" ht="18.95" customHeight="1">
      <c r="A518" s="61" t="s">
        <v>63</v>
      </c>
      <c r="B518" s="61" t="s">
        <v>28</v>
      </c>
      <c r="C518" s="74">
        <v>1</v>
      </c>
      <c r="D518" s="61" t="s">
        <v>3</v>
      </c>
      <c r="E518" s="63"/>
      <c r="F518" s="63"/>
      <c r="G518" s="57"/>
      <c r="H518" s="63"/>
      <c r="I518" s="57"/>
      <c r="J518" s="63"/>
      <c r="K518" s="57"/>
      <c r="L518" s="63"/>
      <c r="M518" s="61"/>
    </row>
    <row r="519" spans="1:13" ht="18.95" customHeight="1">
      <c r="A519" s="61" t="s">
        <v>64</v>
      </c>
      <c r="B519" s="61" t="s">
        <v>86</v>
      </c>
      <c r="C519" s="74">
        <v>3</v>
      </c>
      <c r="D519" s="61" t="s">
        <v>37</v>
      </c>
      <c r="E519" s="63"/>
      <c r="F519" s="63"/>
      <c r="G519" s="63"/>
      <c r="H519" s="63"/>
      <c r="I519" s="63"/>
      <c r="J519" s="63"/>
      <c r="K519" s="63"/>
      <c r="L519" s="63"/>
      <c r="M519" s="61"/>
    </row>
    <row r="520" spans="1:13" ht="18.95" customHeight="1">
      <c r="A520" s="61" t="s">
        <v>21</v>
      </c>
      <c r="B520" s="61" t="s">
        <v>31</v>
      </c>
      <c r="C520" s="74"/>
      <c r="D520" s="61" t="s">
        <v>31</v>
      </c>
      <c r="E520" s="63"/>
      <c r="F520" s="63"/>
      <c r="G520" s="57"/>
      <c r="H520" s="63"/>
      <c r="I520" s="57"/>
      <c r="J520" s="63"/>
      <c r="K520" s="57"/>
      <c r="L520" s="63"/>
      <c r="M520" s="61"/>
    </row>
    <row r="521" spans="1:13" ht="18.95" customHeight="1">
      <c r="A521" s="61" t="s">
        <v>71</v>
      </c>
      <c r="B521" s="61" t="s">
        <v>35</v>
      </c>
      <c r="C521" s="76">
        <v>0.25</v>
      </c>
      <c r="D521" s="61" t="s">
        <v>40</v>
      </c>
      <c r="E521" s="63"/>
      <c r="F521" s="63"/>
      <c r="G521" s="63"/>
      <c r="H521" s="63"/>
      <c r="I521" s="63"/>
      <c r="J521" s="63"/>
      <c r="K521" s="63"/>
      <c r="L521" s="63"/>
      <c r="M521" s="61"/>
    </row>
    <row r="522" spans="1:13" ht="18.95" customHeight="1">
      <c r="A522" s="61" t="s">
        <v>84</v>
      </c>
      <c r="B522" s="61"/>
      <c r="C522" s="74">
        <v>4</v>
      </c>
      <c r="D522" s="61" t="s">
        <v>85</v>
      </c>
      <c r="E522" s="63"/>
      <c r="F522" s="63"/>
      <c r="G522" s="63"/>
      <c r="H522" s="63"/>
      <c r="I522" s="63"/>
      <c r="J522" s="63"/>
      <c r="K522" s="63"/>
      <c r="L522" s="63"/>
      <c r="M522" s="61"/>
    </row>
    <row r="523" spans="1:13" ht="18.95" customHeight="1">
      <c r="A523" s="73" t="str">
        <f>A38</f>
        <v>평촌지하차도</v>
      </c>
      <c r="B523" s="61"/>
      <c r="C523" s="74">
        <v>1</v>
      </c>
      <c r="D523" s="61" t="s">
        <v>3</v>
      </c>
      <c r="E523" s="63"/>
      <c r="F523" s="63"/>
      <c r="G523" s="63"/>
      <c r="H523" s="63"/>
      <c r="I523" s="63"/>
      <c r="J523" s="63"/>
      <c r="K523" s="63"/>
      <c r="L523" s="63"/>
      <c r="M523" s="61"/>
    </row>
    <row r="524" spans="1:13" ht="18.95" customHeight="1">
      <c r="A524" s="61" t="s">
        <v>19</v>
      </c>
      <c r="B524" s="61" t="s">
        <v>31</v>
      </c>
      <c r="C524" s="72"/>
      <c r="D524" s="61" t="s">
        <v>31</v>
      </c>
      <c r="E524" s="63"/>
      <c r="F524" s="63"/>
      <c r="G524" s="57"/>
      <c r="H524" s="63"/>
      <c r="I524" s="57"/>
      <c r="J524" s="63"/>
      <c r="K524" s="57"/>
      <c r="L524" s="63"/>
      <c r="M524" s="61"/>
    </row>
    <row r="525" spans="1:13" ht="18.95" customHeight="1">
      <c r="A525" s="61" t="s">
        <v>80</v>
      </c>
      <c r="B525" s="61" t="s">
        <v>31</v>
      </c>
      <c r="C525" s="72"/>
      <c r="D525" s="61" t="s">
        <v>31</v>
      </c>
      <c r="E525" s="63"/>
      <c r="F525" s="63"/>
      <c r="G525" s="57"/>
      <c r="H525" s="63"/>
      <c r="I525" s="57"/>
      <c r="J525" s="63"/>
      <c r="K525" s="57"/>
      <c r="L525" s="63"/>
      <c r="M525" s="61"/>
    </row>
    <row r="526" spans="1:13" ht="18.95" customHeight="1">
      <c r="A526" s="61" t="s">
        <v>22</v>
      </c>
      <c r="B526" s="61" t="s">
        <v>50</v>
      </c>
      <c r="C526" s="74">
        <f>VLOOKUP(A523,[49]대가기준산정!$B$236:$H$243,7,0)</f>
        <v>0.69999999999999973</v>
      </c>
      <c r="D526" s="61" t="s">
        <v>1</v>
      </c>
      <c r="E526" s="63"/>
      <c r="F526" s="63"/>
      <c r="G526" s="63"/>
      <c r="H526" s="63"/>
      <c r="I526" s="63"/>
      <c r="J526" s="63"/>
      <c r="K526" s="63"/>
      <c r="L526" s="63"/>
      <c r="M526" s="61"/>
    </row>
    <row r="527" spans="1:13" ht="18.95" customHeight="1">
      <c r="A527" s="61" t="s">
        <v>23</v>
      </c>
      <c r="B527" s="61" t="s">
        <v>50</v>
      </c>
      <c r="C527" s="74">
        <f>VLOOKUP(A523,[49]대가기준산정!$B$236:$H$243,6,0)</f>
        <v>3.3</v>
      </c>
      <c r="D527" s="61" t="s">
        <v>1</v>
      </c>
      <c r="E527" s="63"/>
      <c r="F527" s="63"/>
      <c r="G527" s="63"/>
      <c r="H527" s="63"/>
      <c r="I527" s="63"/>
      <c r="J527" s="63"/>
      <c r="K527" s="63"/>
      <c r="L527" s="63"/>
      <c r="M527" s="61"/>
    </row>
    <row r="528" spans="1:13" ht="18.95" customHeight="1">
      <c r="A528" s="61" t="s">
        <v>81</v>
      </c>
      <c r="B528" s="61" t="s">
        <v>58</v>
      </c>
      <c r="C528" s="74">
        <v>1</v>
      </c>
      <c r="D528" s="61" t="s">
        <v>3</v>
      </c>
      <c r="E528" s="63"/>
      <c r="F528" s="63"/>
      <c r="G528" s="57"/>
      <c r="H528" s="63"/>
      <c r="I528" s="57"/>
      <c r="J528" s="63"/>
      <c r="K528" s="57"/>
      <c r="L528" s="63"/>
      <c r="M528" s="61"/>
    </row>
    <row r="529" spans="1:13" ht="18.95" customHeight="1">
      <c r="A529" s="61" t="s">
        <v>82</v>
      </c>
      <c r="B529" s="61" t="s">
        <v>72</v>
      </c>
      <c r="C529" s="74">
        <v>1</v>
      </c>
      <c r="D529" s="61" t="s">
        <v>3</v>
      </c>
      <c r="E529" s="63"/>
      <c r="F529" s="63"/>
      <c r="G529" s="57"/>
      <c r="H529" s="63"/>
      <c r="I529" s="57"/>
      <c r="J529" s="63"/>
      <c r="K529" s="57"/>
      <c r="L529" s="63"/>
      <c r="M529" s="61"/>
    </row>
    <row r="530" spans="1:13" ht="18.95" customHeight="1">
      <c r="A530" s="61" t="s">
        <v>83</v>
      </c>
      <c r="B530" s="61" t="s">
        <v>31</v>
      </c>
      <c r="C530" s="72"/>
      <c r="D530" s="61" t="s">
        <v>31</v>
      </c>
      <c r="E530" s="63"/>
      <c r="F530" s="63"/>
      <c r="G530" s="57"/>
      <c r="H530" s="63"/>
      <c r="I530" s="57"/>
      <c r="J530" s="63"/>
      <c r="K530" s="57"/>
      <c r="L530" s="63"/>
      <c r="M530" s="61"/>
    </row>
    <row r="531" spans="1:13" ht="18.95" customHeight="1">
      <c r="A531" s="61" t="s">
        <v>62</v>
      </c>
      <c r="B531" s="61" t="s">
        <v>20</v>
      </c>
      <c r="C531" s="72">
        <v>0.25</v>
      </c>
      <c r="D531" s="61" t="s">
        <v>40</v>
      </c>
      <c r="E531" s="63"/>
      <c r="F531" s="63"/>
      <c r="G531" s="63"/>
      <c r="H531" s="63"/>
      <c r="I531" s="63"/>
      <c r="J531" s="63"/>
      <c r="K531" s="63"/>
      <c r="L531" s="63"/>
      <c r="M531" s="61"/>
    </row>
    <row r="532" spans="1:13" ht="18.95" customHeight="1">
      <c r="A532" s="61" t="s">
        <v>63</v>
      </c>
      <c r="B532" s="61" t="s">
        <v>28</v>
      </c>
      <c r="C532" s="74">
        <v>1</v>
      </c>
      <c r="D532" s="61" t="s">
        <v>3</v>
      </c>
      <c r="E532" s="63"/>
      <c r="F532" s="63"/>
      <c r="G532" s="57"/>
      <c r="H532" s="63"/>
      <c r="I532" s="57"/>
      <c r="J532" s="63"/>
      <c r="K532" s="57"/>
      <c r="L532" s="63"/>
      <c r="M532" s="61"/>
    </row>
    <row r="533" spans="1:13" ht="18.95" customHeight="1">
      <c r="A533" s="61" t="s">
        <v>64</v>
      </c>
      <c r="B533" s="61" t="s">
        <v>86</v>
      </c>
      <c r="C533" s="74">
        <v>3</v>
      </c>
      <c r="D533" s="61" t="s">
        <v>37</v>
      </c>
      <c r="E533" s="63"/>
      <c r="F533" s="63"/>
      <c r="G533" s="63"/>
      <c r="H533" s="63"/>
      <c r="I533" s="63"/>
      <c r="J533" s="63"/>
      <c r="K533" s="63"/>
      <c r="L533" s="63"/>
      <c r="M533" s="61"/>
    </row>
    <row r="534" spans="1:13" ht="18.95" customHeight="1">
      <c r="A534" s="61" t="s">
        <v>21</v>
      </c>
      <c r="B534" s="61" t="s">
        <v>31</v>
      </c>
      <c r="C534" s="74"/>
      <c r="D534" s="61" t="s">
        <v>31</v>
      </c>
      <c r="E534" s="63"/>
      <c r="F534" s="63"/>
      <c r="G534" s="57"/>
      <c r="H534" s="63"/>
      <c r="I534" s="57"/>
      <c r="J534" s="63"/>
      <c r="K534" s="57"/>
      <c r="L534" s="63"/>
      <c r="M534" s="61"/>
    </row>
    <row r="535" spans="1:13" ht="18.95" customHeight="1">
      <c r="A535" s="61" t="s">
        <v>71</v>
      </c>
      <c r="B535" s="61" t="s">
        <v>35</v>
      </c>
      <c r="C535" s="76">
        <v>0.25</v>
      </c>
      <c r="D535" s="61" t="s">
        <v>40</v>
      </c>
      <c r="E535" s="63"/>
      <c r="F535" s="63"/>
      <c r="G535" s="63"/>
      <c r="H535" s="63"/>
      <c r="I535" s="63"/>
      <c r="J535" s="63"/>
      <c r="K535" s="63"/>
      <c r="L535" s="63"/>
      <c r="M535" s="61"/>
    </row>
    <row r="536" spans="1:13" ht="18.95" customHeight="1">
      <c r="A536" s="61" t="s">
        <v>84</v>
      </c>
      <c r="B536" s="61"/>
      <c r="C536" s="74">
        <v>4</v>
      </c>
      <c r="D536" s="61" t="s">
        <v>85</v>
      </c>
      <c r="E536" s="63"/>
      <c r="F536" s="63"/>
      <c r="G536" s="63"/>
      <c r="H536" s="63"/>
      <c r="I536" s="63"/>
      <c r="J536" s="63"/>
      <c r="K536" s="63"/>
      <c r="L536" s="63"/>
      <c r="M536" s="61"/>
    </row>
    <row r="537" spans="1:13" ht="18.95" customHeight="1">
      <c r="A537" s="61"/>
      <c r="B537" s="61"/>
      <c r="C537" s="74"/>
      <c r="D537" s="61"/>
      <c r="E537" s="63"/>
      <c r="F537" s="63"/>
      <c r="G537" s="63"/>
      <c r="H537" s="63"/>
      <c r="I537" s="63"/>
      <c r="J537" s="63"/>
      <c r="K537" s="63"/>
      <c r="L537" s="63"/>
      <c r="M537" s="61"/>
    </row>
    <row r="538" spans="1:13" ht="20.100000000000001" customHeight="1">
      <c r="A538" s="73" t="str">
        <f>A39</f>
        <v>비산지하차도</v>
      </c>
      <c r="B538" s="61"/>
      <c r="C538" s="74">
        <v>1</v>
      </c>
      <c r="D538" s="61" t="s">
        <v>3</v>
      </c>
      <c r="E538" s="63"/>
      <c r="F538" s="63"/>
      <c r="G538" s="63"/>
      <c r="H538" s="63"/>
      <c r="I538" s="63"/>
      <c r="J538" s="63"/>
      <c r="K538" s="63"/>
      <c r="L538" s="63"/>
      <c r="M538" s="79"/>
    </row>
    <row r="539" spans="1:13" ht="20.100000000000001" customHeight="1">
      <c r="A539" s="61" t="s">
        <v>19</v>
      </c>
      <c r="B539" s="61" t="s">
        <v>31</v>
      </c>
      <c r="C539" s="72"/>
      <c r="D539" s="61" t="s">
        <v>31</v>
      </c>
      <c r="E539" s="63"/>
      <c r="F539" s="63"/>
      <c r="G539" s="57"/>
      <c r="H539" s="63"/>
      <c r="I539" s="57"/>
      <c r="J539" s="63"/>
      <c r="K539" s="57"/>
      <c r="L539" s="63"/>
      <c r="M539" s="80"/>
    </row>
    <row r="540" spans="1:13" ht="20.100000000000001" customHeight="1">
      <c r="A540" s="61" t="s">
        <v>80</v>
      </c>
      <c r="B540" s="61" t="s">
        <v>31</v>
      </c>
      <c r="C540" s="72"/>
      <c r="D540" s="61" t="s">
        <v>31</v>
      </c>
      <c r="E540" s="63"/>
      <c r="F540" s="63"/>
      <c r="G540" s="57"/>
      <c r="H540" s="63"/>
      <c r="I540" s="57"/>
      <c r="J540" s="63"/>
      <c r="K540" s="57"/>
      <c r="L540" s="63"/>
      <c r="M540" s="80"/>
    </row>
    <row r="541" spans="1:13" ht="20.100000000000001" customHeight="1">
      <c r="A541" s="61" t="s">
        <v>22</v>
      </c>
      <c r="B541" s="61" t="s">
        <v>50</v>
      </c>
      <c r="C541" s="74">
        <f>VLOOKUP(A538,[49]대가기준산정!$B$236:$H$247,7,0)</f>
        <v>0.70000000000000018</v>
      </c>
      <c r="D541" s="61" t="s">
        <v>1</v>
      </c>
      <c r="E541" s="63"/>
      <c r="F541" s="63"/>
      <c r="G541" s="63"/>
      <c r="H541" s="63"/>
      <c r="I541" s="63"/>
      <c r="J541" s="63"/>
      <c r="K541" s="63"/>
      <c r="L541" s="63"/>
      <c r="M541" s="80"/>
    </row>
    <row r="542" spans="1:13" ht="20.100000000000001" customHeight="1">
      <c r="A542" s="61" t="s">
        <v>23</v>
      </c>
      <c r="B542" s="61" t="s">
        <v>50</v>
      </c>
      <c r="C542" s="74">
        <f>VLOOKUP(A538,[49]대가기준산정!$B$236:$H$247,6,0)</f>
        <v>2.6</v>
      </c>
      <c r="D542" s="61" t="s">
        <v>1</v>
      </c>
      <c r="E542" s="63"/>
      <c r="F542" s="63"/>
      <c r="G542" s="63"/>
      <c r="H542" s="63"/>
      <c r="I542" s="63"/>
      <c r="J542" s="63"/>
      <c r="K542" s="63"/>
      <c r="L542" s="63"/>
      <c r="M542" s="80"/>
    </row>
    <row r="543" spans="1:13" ht="20.100000000000001" customHeight="1">
      <c r="A543" s="61" t="s">
        <v>81</v>
      </c>
      <c r="B543" s="61" t="s">
        <v>58</v>
      </c>
      <c r="C543" s="74">
        <v>1</v>
      </c>
      <c r="D543" s="61" t="s">
        <v>3</v>
      </c>
      <c r="E543" s="63"/>
      <c r="F543" s="63"/>
      <c r="G543" s="57"/>
      <c r="H543" s="63"/>
      <c r="I543" s="57"/>
      <c r="J543" s="63"/>
      <c r="K543" s="57"/>
      <c r="L543" s="63"/>
      <c r="M543" s="80"/>
    </row>
    <row r="544" spans="1:13" ht="20.100000000000001" customHeight="1">
      <c r="A544" s="61" t="s">
        <v>82</v>
      </c>
      <c r="B544" s="61" t="s">
        <v>72</v>
      </c>
      <c r="C544" s="74">
        <v>1</v>
      </c>
      <c r="D544" s="61" t="s">
        <v>3</v>
      </c>
      <c r="E544" s="63"/>
      <c r="F544" s="63"/>
      <c r="G544" s="57"/>
      <c r="H544" s="63"/>
      <c r="I544" s="57"/>
      <c r="J544" s="63"/>
      <c r="K544" s="57"/>
      <c r="L544" s="63"/>
      <c r="M544" s="80"/>
    </row>
    <row r="545" spans="1:13" ht="20.100000000000001" customHeight="1">
      <c r="A545" s="61" t="s">
        <v>83</v>
      </c>
      <c r="B545" s="61" t="s">
        <v>31</v>
      </c>
      <c r="C545" s="72"/>
      <c r="D545" s="61" t="s">
        <v>31</v>
      </c>
      <c r="E545" s="63"/>
      <c r="F545" s="63"/>
      <c r="G545" s="57"/>
      <c r="H545" s="63"/>
      <c r="I545" s="57"/>
      <c r="J545" s="63"/>
      <c r="K545" s="57"/>
      <c r="L545" s="63"/>
      <c r="M545" s="80"/>
    </row>
    <row r="546" spans="1:13" ht="20.100000000000001" customHeight="1">
      <c r="A546" s="61" t="s">
        <v>62</v>
      </c>
      <c r="B546" s="61" t="s">
        <v>20</v>
      </c>
      <c r="C546" s="72">
        <v>0.25</v>
      </c>
      <c r="D546" s="61" t="s">
        <v>40</v>
      </c>
      <c r="E546" s="63"/>
      <c r="F546" s="63"/>
      <c r="G546" s="63"/>
      <c r="H546" s="63"/>
      <c r="I546" s="63"/>
      <c r="J546" s="63"/>
      <c r="K546" s="63"/>
      <c r="L546" s="63"/>
      <c r="M546" s="80"/>
    </row>
    <row r="547" spans="1:13" ht="20.100000000000001" customHeight="1">
      <c r="A547" s="61" t="s">
        <v>63</v>
      </c>
      <c r="B547" s="61" t="s">
        <v>28</v>
      </c>
      <c r="C547" s="74">
        <v>1</v>
      </c>
      <c r="D547" s="61" t="s">
        <v>3</v>
      </c>
      <c r="E547" s="63"/>
      <c r="F547" s="63"/>
      <c r="G547" s="57"/>
      <c r="H547" s="63"/>
      <c r="I547" s="57"/>
      <c r="J547" s="63"/>
      <c r="K547" s="57"/>
      <c r="L547" s="63"/>
      <c r="M547" s="80"/>
    </row>
    <row r="548" spans="1:13" ht="20.100000000000001" customHeight="1">
      <c r="A548" s="61" t="s">
        <v>64</v>
      </c>
      <c r="B548" s="61" t="s">
        <v>86</v>
      </c>
      <c r="C548" s="74">
        <v>3</v>
      </c>
      <c r="D548" s="61" t="s">
        <v>37</v>
      </c>
      <c r="E548" s="63"/>
      <c r="F548" s="63"/>
      <c r="G548" s="63"/>
      <c r="H548" s="63"/>
      <c r="I548" s="63"/>
      <c r="J548" s="63"/>
      <c r="K548" s="63"/>
      <c r="L548" s="63"/>
      <c r="M548" s="80"/>
    </row>
    <row r="549" spans="1:13" ht="20.100000000000001" customHeight="1">
      <c r="A549" s="61" t="s">
        <v>21</v>
      </c>
      <c r="B549" s="61" t="s">
        <v>31</v>
      </c>
      <c r="C549" s="74"/>
      <c r="D549" s="61" t="s">
        <v>31</v>
      </c>
      <c r="E549" s="63"/>
      <c r="F549" s="63"/>
      <c r="G549" s="57"/>
      <c r="H549" s="63"/>
      <c r="I549" s="57"/>
      <c r="J549" s="63"/>
      <c r="K549" s="57"/>
      <c r="L549" s="63"/>
      <c r="M549" s="80"/>
    </row>
    <row r="550" spans="1:13" ht="20.100000000000001" customHeight="1">
      <c r="A550" s="61" t="s">
        <v>71</v>
      </c>
      <c r="B550" s="61" t="s">
        <v>35</v>
      </c>
      <c r="C550" s="76">
        <v>0.25</v>
      </c>
      <c r="D550" s="61" t="s">
        <v>40</v>
      </c>
      <c r="E550" s="63"/>
      <c r="F550" s="63"/>
      <c r="G550" s="63"/>
      <c r="H550" s="63"/>
      <c r="I550" s="63"/>
      <c r="J550" s="63"/>
      <c r="K550" s="63"/>
      <c r="L550" s="63"/>
      <c r="M550" s="80"/>
    </row>
    <row r="551" spans="1:13" ht="20.100000000000001" customHeight="1">
      <c r="A551" s="61" t="s">
        <v>84</v>
      </c>
      <c r="B551" s="61"/>
      <c r="C551" s="74">
        <v>4</v>
      </c>
      <c r="D551" s="61" t="s">
        <v>85</v>
      </c>
      <c r="E551" s="63"/>
      <c r="F551" s="63"/>
      <c r="G551" s="63"/>
      <c r="H551" s="63"/>
      <c r="I551" s="63"/>
      <c r="J551" s="63"/>
      <c r="K551" s="63"/>
      <c r="L551" s="63"/>
      <c r="M551" s="80"/>
    </row>
    <row r="552" spans="1:13" ht="20.100000000000001" customHeight="1">
      <c r="A552" s="80"/>
      <c r="B552" s="80"/>
      <c r="C552" s="81"/>
      <c r="D552" s="80"/>
      <c r="E552" s="82"/>
      <c r="F552" s="82"/>
      <c r="G552" s="82"/>
      <c r="H552" s="82"/>
      <c r="I552" s="82"/>
      <c r="J552" s="82"/>
      <c r="K552" s="82"/>
      <c r="L552" s="82"/>
      <c r="M552" s="80"/>
    </row>
    <row r="554" spans="1:13" ht="20.100000000000001" customHeight="1">
      <c r="A554" s="73" t="str">
        <f>A40</f>
        <v>일번가지하차도</v>
      </c>
      <c r="B554" s="61"/>
      <c r="C554" s="74">
        <v>1</v>
      </c>
      <c r="D554" s="61" t="s">
        <v>3</v>
      </c>
      <c r="E554" s="63"/>
      <c r="F554" s="63"/>
      <c r="G554" s="63"/>
      <c r="H554" s="63"/>
      <c r="I554" s="63"/>
      <c r="J554" s="63"/>
      <c r="K554" s="63"/>
      <c r="L554" s="63"/>
    </row>
    <row r="555" spans="1:13" ht="20.100000000000001" customHeight="1">
      <c r="A555" s="61" t="s">
        <v>19</v>
      </c>
      <c r="B555" s="61" t="s">
        <v>31</v>
      </c>
      <c r="C555" s="72"/>
      <c r="D555" s="61" t="s">
        <v>31</v>
      </c>
      <c r="E555" s="63"/>
      <c r="F555" s="63"/>
      <c r="G555" s="57"/>
      <c r="H555" s="63"/>
      <c r="I555" s="57"/>
      <c r="J555" s="63"/>
      <c r="K555" s="57"/>
      <c r="L555" s="63"/>
    </row>
    <row r="556" spans="1:13" ht="20.100000000000001" customHeight="1">
      <c r="A556" s="61" t="s">
        <v>80</v>
      </c>
      <c r="B556" s="61" t="s">
        <v>31</v>
      </c>
      <c r="C556" s="72"/>
      <c r="D556" s="61" t="s">
        <v>31</v>
      </c>
      <c r="E556" s="63"/>
      <c r="F556" s="63"/>
      <c r="G556" s="57"/>
      <c r="H556" s="63"/>
      <c r="I556" s="57"/>
      <c r="J556" s="63"/>
      <c r="K556" s="57"/>
      <c r="L556" s="63"/>
    </row>
    <row r="557" spans="1:13" ht="20.100000000000001" customHeight="1">
      <c r="A557" s="61" t="s">
        <v>22</v>
      </c>
      <c r="B557" s="61" t="s">
        <v>50</v>
      </c>
      <c r="C557" s="74">
        <f>VLOOKUP(A554,[49]대가기준산정!$B$236:$H$247,7,0)</f>
        <v>0.60000000000000009</v>
      </c>
      <c r="D557" s="61" t="s">
        <v>1</v>
      </c>
      <c r="E557" s="63"/>
      <c r="F557" s="63"/>
      <c r="G557" s="63"/>
      <c r="H557" s="63"/>
      <c r="I557" s="63"/>
      <c r="J557" s="63"/>
      <c r="K557" s="63"/>
      <c r="L557" s="63"/>
    </row>
    <row r="558" spans="1:13" ht="20.100000000000001" customHeight="1">
      <c r="A558" s="61" t="s">
        <v>23</v>
      </c>
      <c r="B558" s="61" t="s">
        <v>50</v>
      </c>
      <c r="C558" s="74">
        <f>VLOOKUP(A554,[49]대가기준산정!$B$236:$H$247,6,0)</f>
        <v>2.2999999999999998</v>
      </c>
      <c r="D558" s="61" t="s">
        <v>1</v>
      </c>
      <c r="E558" s="63"/>
      <c r="F558" s="63"/>
      <c r="G558" s="63"/>
      <c r="H558" s="63"/>
      <c r="I558" s="63"/>
      <c r="J558" s="63"/>
      <c r="K558" s="63"/>
      <c r="L558" s="63"/>
    </row>
    <row r="559" spans="1:13" ht="20.100000000000001" customHeight="1">
      <c r="A559" s="61" t="s">
        <v>81</v>
      </c>
      <c r="B559" s="61" t="s">
        <v>58</v>
      </c>
      <c r="C559" s="74">
        <v>1</v>
      </c>
      <c r="D559" s="61" t="s">
        <v>3</v>
      </c>
      <c r="E559" s="63"/>
      <c r="F559" s="63"/>
      <c r="G559" s="57"/>
      <c r="H559" s="63"/>
      <c r="I559" s="57"/>
      <c r="J559" s="63"/>
      <c r="K559" s="57"/>
      <c r="L559" s="63"/>
    </row>
    <row r="560" spans="1:13" ht="20.100000000000001" customHeight="1">
      <c r="A560" s="61" t="s">
        <v>82</v>
      </c>
      <c r="B560" s="61" t="s">
        <v>72</v>
      </c>
      <c r="C560" s="74">
        <v>1</v>
      </c>
      <c r="D560" s="61" t="s">
        <v>3</v>
      </c>
      <c r="E560" s="63"/>
      <c r="F560" s="63"/>
      <c r="G560" s="57"/>
      <c r="H560" s="63"/>
      <c r="I560" s="57"/>
      <c r="J560" s="63"/>
      <c r="K560" s="57"/>
      <c r="L560" s="63"/>
    </row>
    <row r="561" spans="1:12" ht="20.100000000000001" customHeight="1">
      <c r="A561" s="61" t="s">
        <v>83</v>
      </c>
      <c r="B561" s="61" t="s">
        <v>31</v>
      </c>
      <c r="C561" s="72"/>
      <c r="D561" s="61" t="s">
        <v>31</v>
      </c>
      <c r="E561" s="63"/>
      <c r="F561" s="63"/>
      <c r="G561" s="57"/>
      <c r="H561" s="63"/>
      <c r="I561" s="57"/>
      <c r="J561" s="63"/>
      <c r="K561" s="57"/>
      <c r="L561" s="63"/>
    </row>
    <row r="562" spans="1:12" ht="20.100000000000001" customHeight="1">
      <c r="A562" s="61" t="s">
        <v>62</v>
      </c>
      <c r="B562" s="61" t="s">
        <v>20</v>
      </c>
      <c r="C562" s="72">
        <v>0.25</v>
      </c>
      <c r="D562" s="61" t="s">
        <v>40</v>
      </c>
      <c r="E562" s="63"/>
      <c r="F562" s="63"/>
      <c r="G562" s="63"/>
      <c r="H562" s="63"/>
      <c r="I562" s="63"/>
      <c r="J562" s="63"/>
      <c r="K562" s="63"/>
      <c r="L562" s="63"/>
    </row>
    <row r="563" spans="1:12" ht="20.100000000000001" customHeight="1">
      <c r="A563" s="61" t="s">
        <v>63</v>
      </c>
      <c r="B563" s="61" t="s">
        <v>28</v>
      </c>
      <c r="C563" s="74">
        <v>1</v>
      </c>
      <c r="D563" s="61" t="s">
        <v>3</v>
      </c>
      <c r="E563" s="63"/>
      <c r="F563" s="63"/>
      <c r="G563" s="57"/>
      <c r="H563" s="63"/>
      <c r="I563" s="57"/>
      <c r="J563" s="63"/>
      <c r="K563" s="57"/>
      <c r="L563" s="63"/>
    </row>
    <row r="564" spans="1:12" ht="20.100000000000001" customHeight="1">
      <c r="A564" s="61" t="s">
        <v>64</v>
      </c>
      <c r="B564" s="61" t="s">
        <v>86</v>
      </c>
      <c r="C564" s="74">
        <v>3</v>
      </c>
      <c r="D564" s="61" t="s">
        <v>37</v>
      </c>
      <c r="E564" s="63"/>
      <c r="F564" s="63"/>
      <c r="G564" s="63"/>
      <c r="H564" s="63"/>
      <c r="I564" s="63"/>
      <c r="J564" s="63"/>
      <c r="K564" s="63"/>
      <c r="L564" s="63"/>
    </row>
    <row r="565" spans="1:12" ht="20.100000000000001" customHeight="1">
      <c r="A565" s="61" t="s">
        <v>21</v>
      </c>
      <c r="B565" s="61" t="s">
        <v>31</v>
      </c>
      <c r="C565" s="74"/>
      <c r="D565" s="61" t="s">
        <v>31</v>
      </c>
      <c r="E565" s="63"/>
      <c r="F565" s="63"/>
      <c r="G565" s="57"/>
      <c r="H565" s="63"/>
      <c r="I565" s="57"/>
      <c r="J565" s="63"/>
      <c r="K565" s="57"/>
      <c r="L565" s="63"/>
    </row>
    <row r="566" spans="1:12" ht="20.100000000000001" customHeight="1">
      <c r="A566" s="61" t="s">
        <v>71</v>
      </c>
      <c r="B566" s="61" t="s">
        <v>35</v>
      </c>
      <c r="C566" s="76">
        <v>0.25</v>
      </c>
      <c r="D566" s="61" t="s">
        <v>40</v>
      </c>
      <c r="E566" s="63"/>
      <c r="F566" s="63"/>
      <c r="G566" s="63"/>
      <c r="H566" s="63"/>
      <c r="I566" s="63"/>
      <c r="J566" s="63"/>
      <c r="K566" s="63"/>
      <c r="L566" s="63"/>
    </row>
    <row r="567" spans="1:12" ht="20.100000000000001" customHeight="1">
      <c r="A567" s="61" t="s">
        <v>84</v>
      </c>
      <c r="B567" s="61"/>
      <c r="C567" s="74">
        <v>4</v>
      </c>
      <c r="D567" s="61" t="s">
        <v>85</v>
      </c>
      <c r="E567" s="63"/>
      <c r="F567" s="63"/>
      <c r="G567" s="63"/>
      <c r="H567" s="63"/>
      <c r="I567" s="63"/>
      <c r="J567" s="63"/>
      <c r="K567" s="63"/>
      <c r="L567" s="63"/>
    </row>
    <row r="568" spans="1:12" ht="20.100000000000001" customHeight="1"/>
    <row r="569" spans="1:12" ht="20.100000000000001" customHeight="1"/>
    <row r="570" spans="1:12" ht="20.100000000000001" customHeight="1">
      <c r="A570" s="73" t="str">
        <f>A41</f>
        <v>호계지하차도</v>
      </c>
      <c r="B570" s="61"/>
      <c r="C570" s="74">
        <v>1</v>
      </c>
      <c r="D570" s="61" t="s">
        <v>3</v>
      </c>
      <c r="E570" s="63"/>
      <c r="F570" s="63"/>
      <c r="G570" s="63"/>
      <c r="H570" s="63"/>
      <c r="I570" s="63"/>
      <c r="J570" s="63"/>
      <c r="K570" s="63"/>
      <c r="L570" s="63"/>
    </row>
    <row r="571" spans="1:12" ht="20.100000000000001" customHeight="1">
      <c r="A571" s="61" t="s">
        <v>19</v>
      </c>
      <c r="B571" s="61" t="s">
        <v>31</v>
      </c>
      <c r="C571" s="72"/>
      <c r="D571" s="61" t="s">
        <v>31</v>
      </c>
      <c r="E571" s="63"/>
      <c r="F571" s="63"/>
      <c r="G571" s="57"/>
      <c r="H571" s="63"/>
      <c r="I571" s="57"/>
      <c r="J571" s="63"/>
      <c r="K571" s="57"/>
      <c r="L571" s="63"/>
    </row>
    <row r="572" spans="1:12" ht="20.100000000000001" customHeight="1">
      <c r="A572" s="61" t="s">
        <v>80</v>
      </c>
      <c r="B572" s="61" t="s">
        <v>31</v>
      </c>
      <c r="C572" s="72"/>
      <c r="D572" s="61" t="s">
        <v>31</v>
      </c>
      <c r="E572" s="63"/>
      <c r="F572" s="63"/>
      <c r="G572" s="57"/>
      <c r="H572" s="63"/>
      <c r="I572" s="57"/>
      <c r="J572" s="63"/>
      <c r="K572" s="57"/>
      <c r="L572" s="63"/>
    </row>
    <row r="573" spans="1:12" ht="20.100000000000001" customHeight="1">
      <c r="A573" s="61" t="s">
        <v>22</v>
      </c>
      <c r="B573" s="61" t="s">
        <v>50</v>
      </c>
      <c r="C573" s="74">
        <f>VLOOKUP(A570,[49]대가기준산정!$B$236:$H$247,7,0)</f>
        <v>0.70000000000000018</v>
      </c>
      <c r="D573" s="61" t="s">
        <v>1</v>
      </c>
      <c r="E573" s="63"/>
      <c r="F573" s="63"/>
      <c r="G573" s="63"/>
      <c r="H573" s="63"/>
      <c r="I573" s="63"/>
      <c r="J573" s="63"/>
      <c r="K573" s="63"/>
      <c r="L573" s="63"/>
    </row>
    <row r="574" spans="1:12" ht="20.100000000000001" customHeight="1">
      <c r="A574" s="61" t="s">
        <v>23</v>
      </c>
      <c r="B574" s="61" t="s">
        <v>50</v>
      </c>
      <c r="C574" s="74">
        <f>VLOOKUP(A570,[49]대가기준산정!$B$236:$H$247,6,0)</f>
        <v>2.6</v>
      </c>
      <c r="D574" s="61" t="s">
        <v>1</v>
      </c>
      <c r="E574" s="63"/>
      <c r="F574" s="63"/>
      <c r="G574" s="63"/>
      <c r="H574" s="63"/>
      <c r="I574" s="63"/>
      <c r="J574" s="63"/>
      <c r="K574" s="63"/>
      <c r="L574" s="63"/>
    </row>
    <row r="575" spans="1:12" ht="20.100000000000001" customHeight="1">
      <c r="A575" s="61" t="s">
        <v>81</v>
      </c>
      <c r="B575" s="61" t="s">
        <v>58</v>
      </c>
      <c r="C575" s="74">
        <v>1</v>
      </c>
      <c r="D575" s="61" t="s">
        <v>3</v>
      </c>
      <c r="E575" s="63"/>
      <c r="F575" s="63"/>
      <c r="G575" s="57"/>
      <c r="H575" s="63"/>
      <c r="I575" s="57"/>
      <c r="J575" s="63"/>
      <c r="K575" s="57"/>
      <c r="L575" s="63"/>
    </row>
    <row r="576" spans="1:12" ht="20.100000000000001" customHeight="1">
      <c r="A576" s="61" t="s">
        <v>82</v>
      </c>
      <c r="B576" s="61" t="s">
        <v>72</v>
      </c>
      <c r="C576" s="74">
        <v>1</v>
      </c>
      <c r="D576" s="61" t="s">
        <v>3</v>
      </c>
      <c r="E576" s="63"/>
      <c r="F576" s="63"/>
      <c r="G576" s="57"/>
      <c r="H576" s="63"/>
      <c r="I576" s="57"/>
      <c r="J576" s="63"/>
      <c r="K576" s="57"/>
      <c r="L576" s="63"/>
    </row>
    <row r="577" spans="1:12" ht="20.100000000000001" customHeight="1">
      <c r="A577" s="61" t="s">
        <v>83</v>
      </c>
      <c r="B577" s="61" t="s">
        <v>31</v>
      </c>
      <c r="C577" s="72"/>
      <c r="D577" s="61" t="s">
        <v>31</v>
      </c>
      <c r="E577" s="63"/>
      <c r="F577" s="63"/>
      <c r="G577" s="57"/>
      <c r="H577" s="63"/>
      <c r="I577" s="57"/>
      <c r="J577" s="63"/>
      <c r="K577" s="57"/>
      <c r="L577" s="63"/>
    </row>
    <row r="578" spans="1:12" ht="20.100000000000001" customHeight="1">
      <c r="A578" s="61" t="s">
        <v>62</v>
      </c>
      <c r="B578" s="61" t="s">
        <v>20</v>
      </c>
      <c r="C578" s="72">
        <v>0.25</v>
      </c>
      <c r="D578" s="61" t="s">
        <v>40</v>
      </c>
      <c r="E578" s="63"/>
      <c r="F578" s="63"/>
      <c r="G578" s="63"/>
      <c r="H578" s="63"/>
      <c r="I578" s="63"/>
      <c r="J578" s="63"/>
      <c r="K578" s="63"/>
      <c r="L578" s="63"/>
    </row>
    <row r="579" spans="1:12" ht="20.100000000000001" customHeight="1">
      <c r="A579" s="61" t="s">
        <v>63</v>
      </c>
      <c r="B579" s="61" t="s">
        <v>28</v>
      </c>
      <c r="C579" s="74">
        <v>1</v>
      </c>
      <c r="D579" s="61" t="s">
        <v>3</v>
      </c>
      <c r="E579" s="63"/>
      <c r="F579" s="63"/>
      <c r="G579" s="57"/>
      <c r="H579" s="63"/>
      <c r="I579" s="57"/>
      <c r="J579" s="63"/>
      <c r="K579" s="57"/>
      <c r="L579" s="63"/>
    </row>
    <row r="580" spans="1:12" ht="20.100000000000001" customHeight="1">
      <c r="A580" s="61" t="s">
        <v>64</v>
      </c>
      <c r="B580" s="61" t="s">
        <v>86</v>
      </c>
      <c r="C580" s="74">
        <v>3</v>
      </c>
      <c r="D580" s="61" t="s">
        <v>37</v>
      </c>
      <c r="E580" s="63"/>
      <c r="F580" s="63"/>
      <c r="G580" s="63"/>
      <c r="H580" s="63"/>
      <c r="I580" s="63"/>
      <c r="J580" s="63"/>
      <c r="K580" s="63"/>
      <c r="L580" s="63"/>
    </row>
    <row r="581" spans="1:12" ht="20.100000000000001" customHeight="1">
      <c r="A581" s="61" t="s">
        <v>21</v>
      </c>
      <c r="B581" s="61" t="s">
        <v>31</v>
      </c>
      <c r="C581" s="74"/>
      <c r="D581" s="61" t="s">
        <v>31</v>
      </c>
      <c r="E581" s="63"/>
      <c r="F581" s="63"/>
      <c r="G581" s="57"/>
      <c r="H581" s="63"/>
      <c r="I581" s="57"/>
      <c r="J581" s="63"/>
      <c r="K581" s="57"/>
      <c r="L581" s="63"/>
    </row>
    <row r="582" spans="1:12" ht="20.100000000000001" customHeight="1">
      <c r="A582" s="61" t="s">
        <v>71</v>
      </c>
      <c r="B582" s="61" t="s">
        <v>35</v>
      </c>
      <c r="C582" s="76">
        <v>0.25</v>
      </c>
      <c r="D582" s="61" t="s">
        <v>40</v>
      </c>
      <c r="E582" s="63"/>
      <c r="F582" s="63"/>
      <c r="G582" s="63"/>
      <c r="H582" s="63"/>
      <c r="I582" s="63"/>
      <c r="J582" s="63"/>
      <c r="K582" s="63"/>
      <c r="L582" s="63"/>
    </row>
    <row r="583" spans="1:12" ht="20.100000000000001" customHeight="1">
      <c r="A583" s="61" t="s">
        <v>84</v>
      </c>
      <c r="B583" s="61"/>
      <c r="C583" s="74">
        <v>4</v>
      </c>
      <c r="D583" s="61" t="s">
        <v>85</v>
      </c>
      <c r="E583" s="63"/>
      <c r="F583" s="63"/>
      <c r="G583" s="63"/>
      <c r="H583" s="63"/>
      <c r="I583" s="63"/>
      <c r="J583" s="63"/>
      <c r="K583" s="63"/>
      <c r="L583" s="63"/>
    </row>
    <row r="584" spans="1:12" ht="20.100000000000001" customHeight="1"/>
    <row r="585" spans="1:12" ht="20.100000000000001" customHeight="1"/>
    <row r="586" spans="1:12" ht="20.100000000000001" customHeight="1">
      <c r="A586" s="73" t="str">
        <f>A42</f>
        <v>충훈터널</v>
      </c>
      <c r="B586" s="61"/>
      <c r="C586" s="74">
        <v>1</v>
      </c>
      <c r="D586" s="61" t="s">
        <v>3</v>
      </c>
      <c r="E586" s="63"/>
      <c r="F586" s="63"/>
      <c r="G586" s="63"/>
      <c r="H586" s="63"/>
      <c r="I586" s="63"/>
      <c r="J586" s="63"/>
      <c r="K586" s="63"/>
      <c r="L586" s="63"/>
    </row>
    <row r="587" spans="1:12" ht="20.100000000000001" customHeight="1">
      <c r="A587" s="61" t="s">
        <v>19</v>
      </c>
      <c r="B587" s="61" t="s">
        <v>31</v>
      </c>
      <c r="C587" s="72"/>
      <c r="D587" s="61" t="s">
        <v>31</v>
      </c>
      <c r="E587" s="63"/>
      <c r="F587" s="63"/>
      <c r="G587" s="57"/>
      <c r="H587" s="63"/>
      <c r="I587" s="57"/>
      <c r="J587" s="63"/>
      <c r="K587" s="57"/>
      <c r="L587" s="63"/>
    </row>
    <row r="588" spans="1:12" ht="20.100000000000001" customHeight="1">
      <c r="A588" s="61" t="s">
        <v>80</v>
      </c>
      <c r="B588" s="61" t="s">
        <v>31</v>
      </c>
      <c r="C588" s="72"/>
      <c r="D588" s="61" t="s">
        <v>31</v>
      </c>
      <c r="E588" s="63"/>
      <c r="F588" s="63"/>
      <c r="G588" s="57"/>
      <c r="H588" s="63"/>
      <c r="I588" s="57"/>
      <c r="J588" s="63"/>
      <c r="K588" s="57"/>
      <c r="L588" s="63"/>
    </row>
    <row r="589" spans="1:12" ht="20.100000000000001" customHeight="1">
      <c r="A589" s="61" t="s">
        <v>22</v>
      </c>
      <c r="B589" s="61" t="s">
        <v>50</v>
      </c>
      <c r="C589" s="74">
        <f>VLOOKUP(A586,[49]대가기준산정!$B$236:$H$247,7,0)</f>
        <v>0.59999999999999964</v>
      </c>
      <c r="D589" s="61" t="s">
        <v>1</v>
      </c>
      <c r="E589" s="63"/>
      <c r="F589" s="63"/>
      <c r="G589" s="63"/>
      <c r="H589" s="63"/>
      <c r="I589" s="63"/>
      <c r="J589" s="63"/>
      <c r="K589" s="63"/>
      <c r="L589" s="63"/>
    </row>
    <row r="590" spans="1:12" ht="20.100000000000001" customHeight="1">
      <c r="A590" s="61" t="s">
        <v>23</v>
      </c>
      <c r="B590" s="61" t="s">
        <v>50</v>
      </c>
      <c r="C590" s="74">
        <f>VLOOKUP(A586,[49]대가기준산정!$B$236:$H$247,6,0)</f>
        <v>4</v>
      </c>
      <c r="D590" s="61" t="s">
        <v>1</v>
      </c>
      <c r="E590" s="63"/>
      <c r="F590" s="63"/>
      <c r="G590" s="63"/>
      <c r="H590" s="63"/>
      <c r="I590" s="63"/>
      <c r="J590" s="63"/>
      <c r="K590" s="63"/>
      <c r="L590" s="63"/>
    </row>
    <row r="591" spans="1:12" ht="20.100000000000001" customHeight="1">
      <c r="A591" s="61" t="s">
        <v>81</v>
      </c>
      <c r="B591" s="61" t="s">
        <v>58</v>
      </c>
      <c r="C591" s="74">
        <v>1</v>
      </c>
      <c r="D591" s="61" t="s">
        <v>3</v>
      </c>
      <c r="E591" s="63"/>
      <c r="F591" s="63"/>
      <c r="G591" s="57"/>
      <c r="H591" s="63"/>
      <c r="I591" s="57"/>
      <c r="J591" s="63"/>
      <c r="K591" s="57"/>
      <c r="L591" s="63"/>
    </row>
    <row r="592" spans="1:12" ht="20.100000000000001" customHeight="1">
      <c r="A592" s="61" t="s">
        <v>82</v>
      </c>
      <c r="B592" s="61" t="s">
        <v>72</v>
      </c>
      <c r="C592" s="74">
        <v>1</v>
      </c>
      <c r="D592" s="61" t="s">
        <v>3</v>
      </c>
      <c r="E592" s="63"/>
      <c r="F592" s="63"/>
      <c r="G592" s="57"/>
      <c r="H592" s="63"/>
      <c r="I592" s="57"/>
      <c r="J592" s="63"/>
      <c r="K592" s="57"/>
      <c r="L592" s="63"/>
    </row>
    <row r="593" spans="1:12" ht="20.100000000000001" customHeight="1">
      <c r="A593" s="61" t="s">
        <v>83</v>
      </c>
      <c r="B593" s="61" t="s">
        <v>31</v>
      </c>
      <c r="C593" s="72"/>
      <c r="D593" s="61" t="s">
        <v>31</v>
      </c>
      <c r="E593" s="63"/>
      <c r="F593" s="63"/>
      <c r="G593" s="57"/>
      <c r="H593" s="63"/>
      <c r="I593" s="57"/>
      <c r="J593" s="63"/>
      <c r="K593" s="57"/>
      <c r="L593" s="63"/>
    </row>
    <row r="594" spans="1:12" ht="20.100000000000001" customHeight="1">
      <c r="A594" s="61" t="s">
        <v>62</v>
      </c>
      <c r="B594" s="61" t="s">
        <v>20</v>
      </c>
      <c r="C594" s="72">
        <v>0.25</v>
      </c>
      <c r="D594" s="61" t="s">
        <v>40</v>
      </c>
      <c r="E594" s="63"/>
      <c r="F594" s="63"/>
      <c r="G594" s="63"/>
      <c r="H594" s="63"/>
      <c r="I594" s="63"/>
      <c r="J594" s="63"/>
      <c r="K594" s="63"/>
      <c r="L594" s="63"/>
    </row>
    <row r="595" spans="1:12" ht="20.100000000000001" customHeight="1">
      <c r="A595" s="61" t="s">
        <v>63</v>
      </c>
      <c r="B595" s="61" t="s">
        <v>28</v>
      </c>
      <c r="C595" s="74">
        <v>1</v>
      </c>
      <c r="D595" s="61" t="s">
        <v>3</v>
      </c>
      <c r="E595" s="63"/>
      <c r="F595" s="63"/>
      <c r="G595" s="57"/>
      <c r="H595" s="63"/>
      <c r="I595" s="57"/>
      <c r="J595" s="63"/>
      <c r="K595" s="57"/>
      <c r="L595" s="63"/>
    </row>
    <row r="596" spans="1:12" ht="20.100000000000001" customHeight="1">
      <c r="A596" s="61" t="s">
        <v>64</v>
      </c>
      <c r="B596" s="61" t="s">
        <v>86</v>
      </c>
      <c r="C596" s="74">
        <v>3</v>
      </c>
      <c r="D596" s="61" t="s">
        <v>37</v>
      </c>
      <c r="E596" s="63"/>
      <c r="F596" s="63"/>
      <c r="G596" s="63"/>
      <c r="H596" s="63"/>
      <c r="I596" s="63"/>
      <c r="J596" s="63"/>
      <c r="K596" s="63"/>
      <c r="L596" s="63"/>
    </row>
    <row r="597" spans="1:12" ht="20.100000000000001" customHeight="1">
      <c r="A597" s="61" t="s">
        <v>21</v>
      </c>
      <c r="B597" s="61" t="s">
        <v>31</v>
      </c>
      <c r="C597" s="74"/>
      <c r="D597" s="61" t="s">
        <v>31</v>
      </c>
      <c r="E597" s="63"/>
      <c r="F597" s="63"/>
      <c r="G597" s="57"/>
      <c r="H597" s="63"/>
      <c r="I597" s="57"/>
      <c r="J597" s="63"/>
      <c r="K597" s="57"/>
      <c r="L597" s="63"/>
    </row>
    <row r="598" spans="1:12" ht="20.100000000000001" customHeight="1">
      <c r="A598" s="61" t="s">
        <v>71</v>
      </c>
      <c r="B598" s="61" t="s">
        <v>35</v>
      </c>
      <c r="C598" s="76">
        <v>0.25</v>
      </c>
      <c r="D598" s="61" t="s">
        <v>40</v>
      </c>
      <c r="E598" s="63"/>
      <c r="F598" s="63"/>
      <c r="G598" s="63"/>
      <c r="H598" s="63"/>
      <c r="I598" s="63"/>
      <c r="J598" s="63"/>
      <c r="K598" s="63"/>
      <c r="L598" s="63"/>
    </row>
    <row r="599" spans="1:12" ht="20.100000000000001" customHeight="1">
      <c r="A599" s="61" t="s">
        <v>84</v>
      </c>
      <c r="B599" s="61"/>
      <c r="C599" s="74">
        <v>4</v>
      </c>
      <c r="D599" s="61" t="s">
        <v>85</v>
      </c>
      <c r="E599" s="63"/>
      <c r="F599" s="63"/>
      <c r="G599" s="63"/>
      <c r="H599" s="63"/>
      <c r="I599" s="63"/>
      <c r="J599" s="63"/>
      <c r="K599" s="63"/>
      <c r="L599" s="63"/>
    </row>
    <row r="602" spans="1:12" ht="20.100000000000001" customHeight="1">
      <c r="A602" s="73" t="s">
        <v>87</v>
      </c>
      <c r="B602" s="61"/>
      <c r="C602" s="74">
        <v>1</v>
      </c>
      <c r="D602" s="61" t="s">
        <v>3</v>
      </c>
      <c r="E602" s="63"/>
      <c r="F602" s="63"/>
      <c r="G602" s="63"/>
      <c r="H602" s="63"/>
      <c r="I602" s="63"/>
      <c r="J602" s="63"/>
      <c r="K602" s="63"/>
      <c r="L602" s="63"/>
    </row>
    <row r="603" spans="1:12" ht="20.100000000000001" customHeight="1">
      <c r="A603" s="84" t="s">
        <v>88</v>
      </c>
      <c r="B603" s="84"/>
      <c r="C603" s="85">
        <v>1</v>
      </c>
      <c r="D603" s="84" t="s">
        <v>78</v>
      </c>
      <c r="E603" s="84"/>
      <c r="F603" s="63"/>
      <c r="G603" s="84"/>
      <c r="H603" s="84"/>
      <c r="I603" s="84"/>
      <c r="J603" s="84"/>
      <c r="K603" s="86"/>
      <c r="L603" s="86"/>
    </row>
    <row r="604" spans="1:12" ht="20.100000000000001" customHeight="1">
      <c r="A604" s="84" t="s">
        <v>89</v>
      </c>
      <c r="B604" s="84"/>
      <c r="C604" s="87">
        <f>[49]대가기준산정!G300</f>
        <v>4</v>
      </c>
      <c r="D604" s="84" t="s">
        <v>90</v>
      </c>
      <c r="E604" s="84"/>
      <c r="F604" s="63"/>
      <c r="G604" s="84"/>
      <c r="H604" s="84"/>
      <c r="I604" s="84"/>
      <c r="J604" s="84"/>
      <c r="K604" s="84"/>
      <c r="L604" s="86"/>
    </row>
    <row r="605" spans="1:12" ht="20.100000000000001" customHeight="1">
      <c r="A605" s="84" t="s">
        <v>91</v>
      </c>
      <c r="B605" s="88" t="s">
        <v>92</v>
      </c>
      <c r="C605" s="87">
        <v>3</v>
      </c>
      <c r="D605" s="84" t="s">
        <v>93</v>
      </c>
      <c r="E605" s="84"/>
      <c r="F605" s="63"/>
      <c r="G605" s="84"/>
      <c r="H605" s="84"/>
      <c r="I605" s="84"/>
      <c r="J605" s="84"/>
      <c r="K605" s="86"/>
      <c r="L605" s="86"/>
    </row>
  </sheetData>
  <mergeCells count="11">
    <mergeCell ref="A4:B4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48" type="noConversion"/>
  <printOptions horizontalCentered="1"/>
  <pageMargins left="0" right="0" top="0.74803149606299213" bottom="0.39370078740157483" header="0.31496062992125984" footer="0"/>
  <pageSetup paperSize="9" scale="81" fitToHeight="0" orientation="landscape" r:id="rId1"/>
  <headerFooter alignWithMargins="0"/>
  <rowBreaks count="23" manualBreakCount="23">
    <brk id="28" max="12" man="1"/>
    <brk id="55" max="12" man="1"/>
    <brk id="82" max="12" man="1"/>
    <brk id="109" max="12" man="1"/>
    <brk id="136" max="12" man="1"/>
    <brk id="163" max="12" man="1"/>
    <brk id="190" max="12" man="1"/>
    <brk id="217" max="12" man="1"/>
    <brk id="244" max="12" man="1"/>
    <brk id="271" max="12" man="1"/>
    <brk id="298" max="12" man="1"/>
    <brk id="325" max="12" man="1"/>
    <brk id="352" max="12" man="1"/>
    <brk id="379" max="12" man="1"/>
    <brk id="392" max="12" man="1"/>
    <brk id="421" max="12" man="1"/>
    <brk id="465" max="12" man="1"/>
    <brk id="493" max="12" man="1"/>
    <brk id="522" max="12" man="1"/>
    <brk id="551" max="12" man="1"/>
    <brk id="568" max="12" man="1"/>
    <brk id="596" max="12" man="1"/>
    <brk id="607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2:M48"/>
  <sheetViews>
    <sheetView zoomScaleNormal="100" zoomScaleSheetLayoutView="75" workbookViewId="0">
      <selection activeCell="A14" sqref="A14:B14"/>
    </sheetView>
  </sheetViews>
  <sheetFormatPr defaultColWidth="8.88671875" defaultRowHeight="12"/>
  <cols>
    <col min="1" max="1" width="16.6640625" style="1" customWidth="1"/>
    <col min="2" max="2" width="29.33203125" style="1" customWidth="1"/>
    <col min="3" max="3" width="5.6640625" style="1" customWidth="1"/>
    <col min="4" max="4" width="5.77734375" style="1" customWidth="1"/>
    <col min="5" max="5" width="18" style="1" customWidth="1"/>
    <col min="6" max="6" width="3.6640625" style="1" customWidth="1"/>
    <col min="7" max="7" width="4.44140625" style="5" customWidth="1"/>
    <col min="8" max="11" width="4.5546875" style="5" customWidth="1"/>
    <col min="12" max="12" width="5" style="1" customWidth="1"/>
    <col min="13" max="13" width="9.109375" style="1" customWidth="1"/>
    <col min="14" max="14" width="8.88671875" style="1"/>
    <col min="15" max="18" width="7.44140625" style="1" customWidth="1"/>
    <col min="19" max="16384" width="8.88671875" style="1"/>
  </cols>
  <sheetData>
    <row r="2" spans="1:13" s="10" customFormat="1" ht="24.95" customHeight="1">
      <c r="A2" s="9" t="s">
        <v>10</v>
      </c>
      <c r="B2" s="9"/>
      <c r="G2" s="11"/>
      <c r="H2" s="11"/>
      <c r="I2" s="11"/>
      <c r="J2" s="11"/>
      <c r="K2" s="11"/>
    </row>
    <row r="3" spans="1:13" ht="30.75" customHeight="1">
      <c r="A3" s="37" t="s">
        <v>51</v>
      </c>
      <c r="B3" s="38"/>
      <c r="C3" s="16" t="s">
        <v>34</v>
      </c>
      <c r="D3" s="16" t="s">
        <v>33</v>
      </c>
      <c r="E3" s="17" t="s">
        <v>6</v>
      </c>
      <c r="F3" s="2"/>
      <c r="G3" s="2"/>
      <c r="H3" s="2"/>
      <c r="I3" s="2"/>
      <c r="J3" s="2"/>
      <c r="K3" s="2"/>
      <c r="L3" s="8"/>
      <c r="M3" s="8"/>
    </row>
    <row r="4" spans="1:13" ht="21" customHeight="1">
      <c r="A4" s="39" t="s">
        <v>14</v>
      </c>
      <c r="B4" s="40"/>
      <c r="C4" s="15" t="s">
        <v>2</v>
      </c>
      <c r="D4" s="15">
        <v>1</v>
      </c>
      <c r="E4" s="19">
        <v>7</v>
      </c>
      <c r="F4" s="2"/>
      <c r="G4" s="2"/>
      <c r="H4" s="2"/>
      <c r="I4" s="2"/>
      <c r="J4" s="2"/>
      <c r="K4" s="2"/>
      <c r="L4" s="8"/>
      <c r="M4" s="8"/>
    </row>
    <row r="5" spans="1:13" ht="21" customHeight="1">
      <c r="A5" s="35" t="s">
        <v>46</v>
      </c>
      <c r="B5" s="36"/>
      <c r="C5" s="14" t="s">
        <v>2</v>
      </c>
      <c r="D5" s="14">
        <v>1</v>
      </c>
      <c r="E5" s="21">
        <v>10</v>
      </c>
      <c r="F5" s="2"/>
      <c r="G5" s="2"/>
      <c r="H5" s="2"/>
      <c r="I5" s="2"/>
      <c r="J5" s="2"/>
      <c r="K5" s="2"/>
      <c r="L5" s="8"/>
      <c r="M5" s="8"/>
    </row>
    <row r="6" spans="1:13" ht="21" customHeight="1">
      <c r="A6" s="41" t="s">
        <v>13</v>
      </c>
      <c r="B6" s="42"/>
      <c r="C6" s="31" t="s">
        <v>2</v>
      </c>
      <c r="D6" s="31">
        <v>1</v>
      </c>
      <c r="E6" s="32">
        <v>8</v>
      </c>
      <c r="F6" s="2"/>
      <c r="G6" s="2"/>
      <c r="H6" s="2"/>
      <c r="I6" s="2"/>
      <c r="J6" s="2"/>
      <c r="K6" s="2"/>
      <c r="L6" s="8"/>
      <c r="M6" s="8"/>
    </row>
    <row r="7" spans="1:13" ht="21" customHeight="1">
      <c r="A7" s="35" t="s">
        <v>42</v>
      </c>
      <c r="B7" s="36"/>
      <c r="C7" s="14" t="s">
        <v>2</v>
      </c>
      <c r="D7" s="14">
        <v>1</v>
      </c>
      <c r="E7" s="21">
        <v>12</v>
      </c>
      <c r="F7" s="2"/>
      <c r="G7" s="2"/>
      <c r="H7" s="2"/>
      <c r="I7" s="2"/>
      <c r="J7" s="2"/>
      <c r="K7" s="2"/>
      <c r="L7" s="8"/>
      <c r="M7" s="8"/>
    </row>
    <row r="8" spans="1:13" ht="21" customHeight="1">
      <c r="A8" s="35" t="s">
        <v>65</v>
      </c>
      <c r="B8" s="36"/>
      <c r="C8" s="14" t="s">
        <v>2</v>
      </c>
      <c r="D8" s="14">
        <v>1</v>
      </c>
      <c r="E8" s="21">
        <v>12</v>
      </c>
      <c r="F8" s="2"/>
      <c r="G8" s="2"/>
      <c r="H8" s="2"/>
      <c r="I8" s="2"/>
      <c r="J8" s="2"/>
      <c r="K8" s="2"/>
      <c r="L8" s="8"/>
      <c r="M8" s="8"/>
    </row>
    <row r="9" spans="1:13" ht="21" customHeight="1">
      <c r="A9" s="35" t="s">
        <v>43</v>
      </c>
      <c r="B9" s="36"/>
      <c r="C9" s="14" t="s">
        <v>2</v>
      </c>
      <c r="D9" s="14">
        <v>1</v>
      </c>
      <c r="E9" s="21">
        <v>18</v>
      </c>
      <c r="F9" s="2"/>
      <c r="G9" s="2"/>
      <c r="H9" s="2"/>
      <c r="I9" s="2"/>
      <c r="J9" s="2"/>
      <c r="K9" s="2"/>
      <c r="L9" s="8"/>
      <c r="M9" s="8"/>
    </row>
    <row r="10" spans="1:13" ht="21" customHeight="1">
      <c r="A10" s="35" t="s">
        <v>74</v>
      </c>
      <c r="B10" s="36"/>
      <c r="C10" s="14" t="s">
        <v>2</v>
      </c>
      <c r="D10" s="14">
        <v>1</v>
      </c>
      <c r="E10" s="21">
        <v>14</v>
      </c>
      <c r="F10" s="2"/>
      <c r="G10" s="2"/>
      <c r="H10" s="2"/>
      <c r="I10" s="2"/>
      <c r="J10" s="2"/>
      <c r="K10" s="2"/>
      <c r="L10" s="8"/>
      <c r="M10" s="8"/>
    </row>
    <row r="11" spans="1:13" ht="21" customHeight="1">
      <c r="A11" s="35" t="s">
        <v>44</v>
      </c>
      <c r="B11" s="36"/>
      <c r="C11" s="14" t="s">
        <v>2</v>
      </c>
      <c r="D11" s="14">
        <v>1</v>
      </c>
      <c r="E11" s="21">
        <v>21</v>
      </c>
      <c r="F11" s="2"/>
      <c r="G11" s="2"/>
      <c r="H11" s="2"/>
      <c r="I11" s="2"/>
      <c r="J11" s="2"/>
      <c r="K11" s="2"/>
      <c r="L11" s="8"/>
      <c r="M11" s="8"/>
    </row>
    <row r="12" spans="1:13" ht="21" customHeight="1">
      <c r="A12" s="35" t="s">
        <v>12</v>
      </c>
      <c r="B12" s="36"/>
      <c r="C12" s="14" t="s">
        <v>2</v>
      </c>
      <c r="D12" s="14">
        <v>1</v>
      </c>
      <c r="E12" s="21">
        <v>14</v>
      </c>
      <c r="F12" s="2"/>
      <c r="G12" s="2"/>
      <c r="H12" s="2"/>
      <c r="I12" s="2"/>
      <c r="J12" s="2"/>
      <c r="K12" s="2"/>
      <c r="L12" s="8"/>
      <c r="M12" s="8"/>
    </row>
    <row r="13" spans="1:13" ht="21" customHeight="1">
      <c r="A13" s="35" t="s">
        <v>45</v>
      </c>
      <c r="B13" s="36"/>
      <c r="C13" s="14" t="s">
        <v>2</v>
      </c>
      <c r="D13" s="14">
        <v>1</v>
      </c>
      <c r="E13" s="21">
        <v>21</v>
      </c>
      <c r="F13" s="2"/>
      <c r="G13" s="2"/>
      <c r="H13" s="2"/>
      <c r="I13" s="2"/>
      <c r="J13" s="2"/>
      <c r="K13" s="2"/>
      <c r="L13" s="8"/>
      <c r="M13" s="8"/>
    </row>
    <row r="14" spans="1:13" ht="21" customHeight="1">
      <c r="A14" s="43" t="s">
        <v>68</v>
      </c>
      <c r="B14" s="44"/>
      <c r="C14" s="33" t="s">
        <v>2</v>
      </c>
      <c r="D14" s="33">
        <v>1</v>
      </c>
      <c r="E14" s="34">
        <v>17</v>
      </c>
      <c r="F14" s="2"/>
      <c r="G14" s="2"/>
      <c r="H14" s="2"/>
      <c r="I14" s="2"/>
      <c r="J14" s="2"/>
      <c r="K14" s="2"/>
      <c r="L14" s="8"/>
      <c r="M14" s="8"/>
    </row>
    <row r="15" spans="1:13" ht="21" customHeight="1">
      <c r="A15" s="43" t="s">
        <v>41</v>
      </c>
      <c r="B15" s="44"/>
      <c r="C15" s="33" t="s">
        <v>2</v>
      </c>
      <c r="D15" s="33">
        <v>1</v>
      </c>
      <c r="E15" s="34">
        <v>26</v>
      </c>
      <c r="F15" s="2"/>
      <c r="G15" s="2"/>
      <c r="H15" s="2"/>
      <c r="I15" s="2"/>
      <c r="J15" s="2"/>
      <c r="K15" s="2"/>
      <c r="L15" s="8"/>
      <c r="M15" s="8"/>
    </row>
    <row r="16" spans="1:13" ht="21" customHeight="1">
      <c r="A16" s="35" t="s">
        <v>7</v>
      </c>
      <c r="B16" s="36"/>
      <c r="C16" s="14" t="s">
        <v>2</v>
      </c>
      <c r="D16" s="14">
        <v>1</v>
      </c>
      <c r="E16" s="21">
        <v>16</v>
      </c>
      <c r="F16" s="2"/>
      <c r="G16" s="2"/>
      <c r="H16" s="2"/>
      <c r="I16" s="2"/>
      <c r="J16" s="2"/>
      <c r="K16" s="2"/>
      <c r="L16" s="8"/>
      <c r="M16" s="8"/>
    </row>
    <row r="17" spans="1:13" ht="21" customHeight="1">
      <c r="A17" s="35" t="s">
        <v>4</v>
      </c>
      <c r="B17" s="36"/>
      <c r="C17" s="14" t="s">
        <v>2</v>
      </c>
      <c r="D17" s="14">
        <v>1</v>
      </c>
      <c r="E17" s="21">
        <v>25</v>
      </c>
      <c r="F17" s="2"/>
      <c r="G17" s="2"/>
      <c r="H17" s="2"/>
      <c r="I17" s="2"/>
      <c r="J17" s="2"/>
      <c r="K17" s="2"/>
      <c r="L17" s="8"/>
      <c r="M17" s="8"/>
    </row>
    <row r="18" spans="1:13" ht="21" customHeight="1">
      <c r="A18" s="35" t="s">
        <v>8</v>
      </c>
      <c r="B18" s="36"/>
      <c r="C18" s="14" t="s">
        <v>2</v>
      </c>
      <c r="D18" s="14">
        <v>1</v>
      </c>
      <c r="E18" s="21">
        <v>20</v>
      </c>
      <c r="F18" s="2"/>
      <c r="G18" s="2"/>
      <c r="H18" s="2"/>
      <c r="I18" s="2"/>
      <c r="J18" s="2"/>
      <c r="K18" s="2"/>
      <c r="L18" s="8"/>
      <c r="M18" s="8"/>
    </row>
    <row r="19" spans="1:13" ht="21" customHeight="1">
      <c r="A19" s="35" t="s">
        <v>5</v>
      </c>
      <c r="B19" s="36"/>
      <c r="C19" s="14" t="s">
        <v>2</v>
      </c>
      <c r="D19" s="14">
        <v>1</v>
      </c>
      <c r="E19" s="21">
        <v>31</v>
      </c>
      <c r="F19" s="2"/>
      <c r="G19" s="2"/>
      <c r="H19" s="2"/>
      <c r="I19" s="2"/>
      <c r="J19" s="2"/>
      <c r="K19" s="2"/>
      <c r="L19" s="8"/>
      <c r="M19" s="8"/>
    </row>
    <row r="20" spans="1:13" ht="21" customHeight="1">
      <c r="A20" s="35" t="s">
        <v>73</v>
      </c>
      <c r="B20" s="36"/>
      <c r="C20" s="14" t="s">
        <v>2</v>
      </c>
      <c r="D20" s="14">
        <v>1</v>
      </c>
      <c r="E20" s="21">
        <v>21</v>
      </c>
      <c r="F20" s="2"/>
      <c r="G20" s="2"/>
      <c r="H20" s="2"/>
      <c r="I20" s="2"/>
      <c r="J20" s="2"/>
      <c r="K20" s="2"/>
      <c r="L20" s="8"/>
      <c r="M20" s="8"/>
    </row>
    <row r="21" spans="1:13" ht="21" customHeight="1">
      <c r="A21" s="35" t="s">
        <v>48</v>
      </c>
      <c r="B21" s="36"/>
      <c r="C21" s="14" t="s">
        <v>2</v>
      </c>
      <c r="D21" s="14">
        <v>1</v>
      </c>
      <c r="E21" s="21">
        <v>32</v>
      </c>
      <c r="F21" s="2"/>
      <c r="G21" s="2"/>
      <c r="H21" s="2"/>
      <c r="I21" s="2"/>
      <c r="J21" s="2"/>
      <c r="K21" s="2"/>
      <c r="L21" s="8"/>
      <c r="M21" s="8"/>
    </row>
    <row r="22" spans="1:13" ht="21" customHeight="1">
      <c r="A22" s="35" t="s">
        <v>69</v>
      </c>
      <c r="B22" s="36"/>
      <c r="C22" s="14" t="s">
        <v>2</v>
      </c>
      <c r="D22" s="14">
        <v>1</v>
      </c>
      <c r="E22" s="21">
        <v>26</v>
      </c>
      <c r="F22" s="2"/>
      <c r="G22" s="2"/>
      <c r="H22" s="2"/>
      <c r="I22" s="2"/>
      <c r="J22" s="2"/>
      <c r="K22" s="2"/>
      <c r="L22" s="8"/>
      <c r="M22" s="8"/>
    </row>
    <row r="23" spans="1:13" ht="21" customHeight="1">
      <c r="A23" s="35" t="s">
        <v>47</v>
      </c>
      <c r="B23" s="36"/>
      <c r="C23" s="14" t="s">
        <v>2</v>
      </c>
      <c r="D23" s="14">
        <v>1</v>
      </c>
      <c r="E23" s="21">
        <v>40</v>
      </c>
      <c r="F23" s="2"/>
      <c r="G23" s="2"/>
      <c r="H23" s="2"/>
      <c r="I23" s="2"/>
      <c r="J23" s="2"/>
      <c r="K23" s="2"/>
      <c r="L23" s="8"/>
      <c r="M23" s="8"/>
    </row>
    <row r="24" spans="1:13" ht="21" customHeight="1">
      <c r="A24" s="35" t="s">
        <v>15</v>
      </c>
      <c r="B24" s="36"/>
      <c r="C24" s="14" t="s">
        <v>2</v>
      </c>
      <c r="D24" s="14">
        <v>1</v>
      </c>
      <c r="E24" s="21">
        <v>5</v>
      </c>
      <c r="F24" s="2"/>
      <c r="G24" s="2"/>
      <c r="H24" s="2"/>
      <c r="I24" s="2"/>
      <c r="J24" s="2"/>
      <c r="K24" s="2"/>
      <c r="L24" s="8"/>
      <c r="M24" s="8"/>
    </row>
    <row r="25" spans="1:13" ht="21" customHeight="1">
      <c r="A25" s="47" t="s">
        <v>11</v>
      </c>
      <c r="B25" s="48"/>
      <c r="C25" s="23" t="s">
        <v>2</v>
      </c>
      <c r="D25" s="23">
        <v>1</v>
      </c>
      <c r="E25" s="24">
        <v>6</v>
      </c>
      <c r="F25" s="2"/>
      <c r="G25" s="2"/>
      <c r="H25" s="2"/>
      <c r="I25" s="2"/>
      <c r="J25" s="2"/>
      <c r="K25" s="2"/>
      <c r="L25" s="8"/>
      <c r="M25" s="8"/>
    </row>
    <row r="26" spans="1:13" ht="21" customHeight="1">
      <c r="A26" s="25"/>
      <c r="B26" s="25"/>
      <c r="C26" s="2"/>
      <c r="D26" s="2"/>
      <c r="E26" s="2"/>
      <c r="F26" s="2"/>
      <c r="G26" s="2"/>
      <c r="H26" s="2"/>
      <c r="I26" s="2"/>
      <c r="J26" s="2"/>
      <c r="K26" s="2"/>
      <c r="L26" s="8"/>
      <c r="M26" s="8"/>
    </row>
    <row r="27" spans="1:13" ht="21" customHeight="1">
      <c r="A27" s="25"/>
      <c r="B27" s="25"/>
      <c r="C27" s="2"/>
      <c r="D27" s="2"/>
      <c r="E27" s="2"/>
      <c r="F27" s="2"/>
      <c r="G27" s="2"/>
      <c r="H27" s="2"/>
      <c r="I27" s="2"/>
      <c r="J27" s="2"/>
      <c r="K27" s="2"/>
      <c r="L27" s="8"/>
      <c r="M27" s="8"/>
    </row>
    <row r="28" spans="1:13" ht="22.5" customHeight="1">
      <c r="A28" s="50" t="s">
        <v>9</v>
      </c>
      <c r="B28" s="50"/>
      <c r="C28" s="50"/>
      <c r="D28" s="50"/>
      <c r="E28" s="50"/>
      <c r="F28" s="4"/>
      <c r="G28" s="4"/>
      <c r="H28" s="4"/>
      <c r="I28" s="6"/>
      <c r="J28" s="6"/>
      <c r="K28" s="6"/>
      <c r="L28" s="7"/>
      <c r="M28" s="7"/>
    </row>
    <row r="29" spans="1:13" ht="24" customHeight="1">
      <c r="A29" s="29" t="s">
        <v>29</v>
      </c>
      <c r="B29" s="49" t="s">
        <v>52</v>
      </c>
      <c r="C29" s="49"/>
      <c r="D29" s="49"/>
      <c r="E29" s="30" t="s">
        <v>49</v>
      </c>
      <c r="F29" s="4"/>
      <c r="G29" s="4"/>
      <c r="H29" s="4"/>
      <c r="I29" s="6"/>
      <c r="J29" s="6"/>
      <c r="K29" s="6"/>
      <c r="L29" s="7"/>
      <c r="M29" s="7"/>
    </row>
    <row r="30" spans="1:13" ht="24" customHeight="1">
      <c r="A30" s="18" t="s">
        <v>54</v>
      </c>
      <c r="B30" s="45" t="s">
        <v>16</v>
      </c>
      <c r="C30" s="45"/>
      <c r="D30" s="45"/>
      <c r="E30" s="28">
        <f>8*2.5</f>
        <v>20</v>
      </c>
      <c r="F30" s="4"/>
      <c r="G30" s="4"/>
      <c r="H30" s="4"/>
      <c r="I30" s="6"/>
      <c r="J30" s="6"/>
      <c r="K30" s="6"/>
      <c r="L30" s="7"/>
      <c r="M30" s="7"/>
    </row>
    <row r="31" spans="1:13" ht="24" customHeight="1">
      <c r="A31" s="20" t="s">
        <v>32</v>
      </c>
      <c r="B31" s="45" t="s">
        <v>16</v>
      </c>
      <c r="C31" s="45"/>
      <c r="D31" s="45"/>
      <c r="E31" s="26">
        <f>8*2.5</f>
        <v>20</v>
      </c>
      <c r="F31" s="4"/>
      <c r="G31" s="4"/>
      <c r="H31" s="4"/>
      <c r="I31" s="6"/>
      <c r="J31" s="6"/>
      <c r="K31" s="6"/>
      <c r="L31" s="7"/>
      <c r="M31" s="7"/>
    </row>
    <row r="32" spans="1:13" ht="24" customHeight="1">
      <c r="A32" s="22"/>
      <c r="B32" s="46"/>
      <c r="C32" s="46"/>
      <c r="D32" s="46"/>
      <c r="E32" s="27"/>
      <c r="F32" s="4"/>
      <c r="G32" s="4"/>
      <c r="H32" s="4"/>
      <c r="I32" s="6"/>
      <c r="J32" s="6"/>
      <c r="K32" s="6"/>
      <c r="L32" s="7"/>
      <c r="M32" s="7"/>
    </row>
    <row r="33" spans="1:13" ht="16.5" customHeight="1">
      <c r="A33" s="8"/>
      <c r="B33" s="8"/>
      <c r="C33" s="2"/>
      <c r="D33" s="2"/>
      <c r="E33" s="4"/>
      <c r="F33" s="4"/>
      <c r="G33" s="4"/>
      <c r="H33" s="4"/>
      <c r="I33" s="6"/>
      <c r="J33" s="6"/>
      <c r="K33" s="6"/>
      <c r="L33" s="7"/>
      <c r="M33" s="7"/>
    </row>
    <row r="34" spans="1:13" ht="16.5" customHeight="1">
      <c r="A34" s="8"/>
      <c r="B34" s="8"/>
      <c r="C34" s="2"/>
      <c r="D34" s="2"/>
      <c r="E34" s="4"/>
      <c r="F34" s="4"/>
      <c r="G34" s="4"/>
      <c r="H34" s="4"/>
      <c r="I34" s="6"/>
      <c r="J34" s="6"/>
      <c r="K34" s="6"/>
      <c r="L34" s="7"/>
      <c r="M34" s="7"/>
    </row>
    <row r="35" spans="1:13" ht="16.5" customHeight="1">
      <c r="A35" s="3"/>
      <c r="B35" s="3"/>
      <c r="C35" s="3"/>
      <c r="D35" s="3"/>
      <c r="E35" s="3"/>
      <c r="F35" s="3"/>
      <c r="G35" s="2"/>
      <c r="H35" s="2"/>
      <c r="I35" s="2"/>
      <c r="J35" s="2"/>
      <c r="K35" s="2"/>
      <c r="L35" s="3"/>
      <c r="M35" s="3"/>
    </row>
    <row r="36" spans="1:13" ht="16.5" customHeight="1">
      <c r="A36" s="13"/>
      <c r="B36" s="13"/>
      <c r="C36" s="3"/>
      <c r="D36" s="3"/>
      <c r="E36" s="3"/>
      <c r="F36" s="3"/>
      <c r="G36" s="2"/>
      <c r="H36" s="2"/>
      <c r="I36" s="2"/>
      <c r="J36" s="2"/>
      <c r="K36" s="2"/>
      <c r="L36" s="3"/>
      <c r="M36" s="3"/>
    </row>
    <row r="37" spans="1:13" ht="16.5" customHeight="1">
      <c r="A37" s="2"/>
      <c r="B37" s="2"/>
      <c r="C37" s="2"/>
      <c r="D37" s="2"/>
      <c r="E37" s="8"/>
      <c r="F37" s="8"/>
      <c r="G37" s="2"/>
      <c r="H37" s="2"/>
      <c r="I37" s="2"/>
      <c r="J37" s="2"/>
      <c r="K37" s="2"/>
      <c r="L37" s="2"/>
      <c r="M37" s="2"/>
    </row>
    <row r="38" spans="1:13" ht="16.5" customHeight="1">
      <c r="A38" s="2"/>
      <c r="B38" s="2"/>
      <c r="C38" s="2"/>
      <c r="D38" s="2"/>
      <c r="E38" s="8"/>
      <c r="F38" s="8"/>
      <c r="G38" s="2"/>
      <c r="H38" s="2"/>
      <c r="I38" s="2"/>
      <c r="J38" s="2"/>
      <c r="K38" s="2"/>
      <c r="L38" s="2"/>
      <c r="M38" s="2"/>
    </row>
    <row r="39" spans="1:13" ht="16.5" customHeight="1">
      <c r="A39" s="8"/>
      <c r="B39" s="8"/>
      <c r="C39" s="2"/>
      <c r="D39" s="2"/>
      <c r="E39" s="7"/>
      <c r="F39" s="7"/>
      <c r="G39" s="2"/>
      <c r="H39" s="2"/>
      <c r="I39" s="2"/>
      <c r="J39" s="2"/>
      <c r="K39" s="2"/>
      <c r="L39" s="2"/>
      <c r="M39" s="12"/>
    </row>
    <row r="40" spans="1:13" ht="16.5" customHeight="1">
      <c r="A40" s="8"/>
      <c r="B40" s="8"/>
      <c r="C40" s="2"/>
      <c r="D40" s="2"/>
      <c r="E40" s="7"/>
      <c r="F40" s="7"/>
      <c r="G40" s="2"/>
      <c r="H40" s="2"/>
      <c r="I40" s="2"/>
      <c r="J40" s="2"/>
      <c r="K40" s="2"/>
      <c r="L40" s="2"/>
      <c r="M40" s="12"/>
    </row>
    <row r="41" spans="1:13" ht="16.5" customHeight="1">
      <c r="A41" s="8"/>
      <c r="B41" s="8"/>
      <c r="C41" s="2"/>
      <c r="D41" s="2"/>
      <c r="E41" s="7"/>
      <c r="F41" s="7"/>
      <c r="G41" s="2"/>
      <c r="H41" s="2"/>
      <c r="I41" s="2"/>
      <c r="J41" s="2"/>
      <c r="K41" s="2"/>
      <c r="L41" s="2"/>
      <c r="M41" s="12"/>
    </row>
    <row r="42" spans="1:13" ht="16.5" customHeight="1">
      <c r="A42" s="8"/>
      <c r="B42" s="8"/>
      <c r="C42" s="2"/>
      <c r="D42" s="2"/>
      <c r="E42" s="7"/>
      <c r="F42" s="7"/>
      <c r="G42" s="2"/>
      <c r="H42" s="2"/>
      <c r="I42" s="2"/>
      <c r="J42" s="2"/>
      <c r="K42" s="2"/>
      <c r="L42" s="2"/>
      <c r="M42" s="12"/>
    </row>
    <row r="43" spans="1:13" ht="16.5" customHeight="1">
      <c r="A43" s="8"/>
      <c r="B43" s="8"/>
      <c r="C43" s="2"/>
      <c r="D43" s="2"/>
      <c r="E43" s="7"/>
      <c r="F43" s="7"/>
      <c r="G43" s="2"/>
      <c r="H43" s="2"/>
      <c r="I43" s="2"/>
      <c r="J43" s="2"/>
      <c r="K43" s="2"/>
      <c r="L43" s="2"/>
      <c r="M43" s="12"/>
    </row>
    <row r="44" spans="1:13" ht="16.5" customHeight="1">
      <c r="A44" s="8"/>
      <c r="B44" s="8"/>
      <c r="C44" s="2"/>
      <c r="D44" s="2"/>
      <c r="E44" s="7"/>
      <c r="F44" s="7"/>
      <c r="G44" s="2"/>
      <c r="H44" s="2"/>
      <c r="I44" s="2"/>
      <c r="J44" s="2"/>
      <c r="K44" s="2"/>
      <c r="L44" s="2"/>
      <c r="M44" s="12"/>
    </row>
    <row r="45" spans="1:13" ht="16.5" customHeight="1">
      <c r="A45" s="8"/>
      <c r="B45" s="8"/>
      <c r="C45" s="2"/>
      <c r="D45" s="2"/>
      <c r="E45" s="7"/>
      <c r="F45" s="7"/>
      <c r="G45" s="2"/>
      <c r="H45" s="2"/>
      <c r="I45" s="2"/>
      <c r="J45" s="2"/>
      <c r="K45" s="2"/>
      <c r="L45" s="2"/>
      <c r="M45" s="12"/>
    </row>
    <row r="46" spans="1:13" ht="16.5" customHeight="1">
      <c r="A46" s="8"/>
      <c r="B46" s="8"/>
      <c r="C46" s="2"/>
      <c r="D46" s="2"/>
      <c r="E46" s="7"/>
      <c r="F46" s="7"/>
      <c r="G46" s="2"/>
      <c r="H46" s="2"/>
      <c r="I46" s="2"/>
      <c r="J46" s="2"/>
      <c r="K46" s="2"/>
      <c r="L46" s="2"/>
      <c r="M46" s="12"/>
    </row>
    <row r="47" spans="1:13" ht="16.5" customHeight="1"/>
    <row r="48" spans="1:13" ht="16.5" customHeight="1"/>
  </sheetData>
  <mergeCells count="28">
    <mergeCell ref="A21:B21"/>
    <mergeCell ref="A22:B22"/>
    <mergeCell ref="B30:D30"/>
    <mergeCell ref="B31:D31"/>
    <mergeCell ref="B32:D32"/>
    <mergeCell ref="A23:B23"/>
    <mergeCell ref="A24:B24"/>
    <mergeCell ref="A25:B25"/>
    <mergeCell ref="B29:D29"/>
    <mergeCell ref="A28:E28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8:B8"/>
    <mergeCell ref="A3:B3"/>
    <mergeCell ref="A4:B4"/>
    <mergeCell ref="A5:B5"/>
    <mergeCell ref="A6:B6"/>
    <mergeCell ref="A7:B7"/>
  </mergeCells>
  <phoneticPr fontId="48" type="noConversion"/>
  <printOptions horizontalCentered="1"/>
  <pageMargins left="0.74791663885116577" right="0.62986111640930176" top="0.98416668176651001" bottom="0.98416668176651001" header="0.51180553436279297" footer="0.51180553436279297"/>
  <pageSetup paperSize="9" orientation="portrait"/>
  <headerFooter alignWithMargins="0">
    <oddHeader>&amp;C&amp;"굴림체,Bold"&amp;20내 진 성 평 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내역서</vt:lpstr>
      <vt:lpstr>내진성평가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Preferred Customer</dc:creator>
  <cp:keywords/>
  <dc:description/>
  <cp:lastModifiedBy>USER</cp:lastModifiedBy>
  <cp:revision>2</cp:revision>
  <cp:lastPrinted>2026-07-10T05:54:49Z</cp:lastPrinted>
  <dcterms:created xsi:type="dcterms:W3CDTF">2008-12-30T01:13:57Z</dcterms:created>
  <dcterms:modified xsi:type="dcterms:W3CDTF">2026-07-27T05:18:49Z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Windows_Unknown_Version</vt:lpwstr>
  </property>
  <property fmtid="{F29F85E0-4FF9-1068-AB91-08002B27B3D9}" pid="254">
    <vt:lpwstr>9.6.1.8311</vt:lpwstr>
  </property>
  <property fmtid="{F29F85E0-4FF9-1068-AB91-08002B27B3D9}" pid="255">
    <vt:lpwstr/>
  </property>
</Properties>
</file>