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R\Desktop\2026년\1. 녹조독소\소무품구매\계약의뢰\"/>
    </mc:Choice>
  </mc:AlternateContent>
  <xr:revisionPtr revIDLastSave="0" documentId="13_ncr:1_{324FF066-ED11-45C0-A25B-0F0ADB9CDB2F}" xr6:coauthVersionLast="47" xr6:coauthVersionMax="47" xr10:uidLastSave="{00000000-0000-0000-0000-000000000000}"/>
  <bookViews>
    <workbookView xWindow="10785" yWindow="2100" windowWidth="28245" windowHeight="16005" xr2:uid="{00000000-000D-0000-FFFF-FFFF00000000}"/>
  </bookViews>
  <sheets>
    <sheet name="녹조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3" i="10" l="1"/>
  <c r="F12" i="10"/>
  <c r="F11" i="10"/>
  <c r="F10" i="10"/>
  <c r="F6" i="10"/>
  <c r="F7" i="10"/>
  <c r="F8" i="10"/>
  <c r="F9" i="10"/>
  <c r="F14" i="10"/>
  <c r="F5" i="10" l="1"/>
  <c r="F15" i="10" s="1"/>
  <c r="F16" i="10" l="1"/>
  <c r="F17" i="10" s="1"/>
</calcChain>
</file>

<file path=xl/sharedStrings.xml><?xml version="1.0" encoding="utf-8"?>
<sst xmlns="http://schemas.openxmlformats.org/spreadsheetml/2006/main" count="32" uniqueCount="23">
  <si>
    <t>규격</t>
    <phoneticPr fontId="1" type="noConversion"/>
  </si>
  <si>
    <t>단 가</t>
    <phoneticPr fontId="1" type="noConversion"/>
  </si>
  <si>
    <t>금 액</t>
    <phoneticPr fontId="1" type="noConversion"/>
  </si>
  <si>
    <t>소   계</t>
    <phoneticPr fontId="1" type="noConversion"/>
  </si>
  <si>
    <t>합   계</t>
    <phoneticPr fontId="1" type="noConversion"/>
  </si>
  <si>
    <t>품 명</t>
    <phoneticPr fontId="1" type="noConversion"/>
  </si>
  <si>
    <t>(단위:원)</t>
    <phoneticPr fontId="1" type="noConversion"/>
  </si>
  <si>
    <t>수량</t>
    <phoneticPr fontId="1" type="noConversion"/>
  </si>
  <si>
    <t>단위</t>
    <phoneticPr fontId="1" type="noConversion"/>
  </si>
  <si>
    <t>부가세</t>
    <phoneticPr fontId="1" type="noConversion"/>
  </si>
  <si>
    <t>EA</t>
    <phoneticPr fontId="1" type="noConversion"/>
  </si>
  <si>
    <t>(부가세포함)</t>
    <phoneticPr fontId="1" type="noConversion"/>
  </si>
  <si>
    <t>Acetonitrile/ 3L</t>
    <phoneticPr fontId="1" type="noConversion"/>
  </si>
  <si>
    <t>Leucine Enkephalin acertate salt hydrate/ 10mL</t>
    <phoneticPr fontId="1" type="noConversion"/>
  </si>
  <si>
    <t>6 mm(1/4")Stepped Micro Tip</t>
    <phoneticPr fontId="1" type="noConversion"/>
  </si>
  <si>
    <t>CL Screw Cap 9 mm Blue PTFE/ 
sil 100pk</t>
    <phoneticPr fontId="1" type="noConversion"/>
  </si>
  <si>
    <t>Norm-ject syring All Plastic 10mL</t>
    <phoneticPr fontId="1" type="noConversion"/>
  </si>
  <si>
    <t>Screw Cap Vials, clear/ 
투명 2mL병</t>
    <phoneticPr fontId="1" type="noConversion"/>
  </si>
  <si>
    <t>2mL Scrw Vial amb 9 mm/ 
갈색 2mL병</t>
    <phoneticPr fontId="1" type="noConversion"/>
  </si>
  <si>
    <r>
      <t>MILLEX-LG Syring-Driven Filter Unit 0.2</t>
    </r>
    <r>
      <rPr>
        <sz val="13"/>
        <color theme="1"/>
        <rFont val="Calibri"/>
        <family val="3"/>
        <charset val="161"/>
      </rPr>
      <t>μ</t>
    </r>
    <r>
      <rPr>
        <sz val="13"/>
        <color theme="1"/>
        <rFont val="맑은 고딕"/>
        <family val="3"/>
        <charset val="129"/>
        <scheme val="minor"/>
      </rPr>
      <t>m / 50ea</t>
    </r>
    <phoneticPr fontId="1" type="noConversion"/>
  </si>
  <si>
    <t>N-CATALYST</t>
    <phoneticPr fontId="1" type="noConversion"/>
  </si>
  <si>
    <t>Methyl alcohol Riedel-de haen, CHROMASOLV LC-MS Ultra, UHPLC-MS</t>
    <phoneticPr fontId="1" type="noConversion"/>
  </si>
  <si>
    <t>소요금액 산출내역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</si>
</sst>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3"/>
      <color theme="1"/>
      <name val="Calibri"/>
      <family val="3"/>
      <charset val="16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0" borderId="9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>
      <alignment vertical="center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vertical="center"/>
    </xf>
    <xf numFmtId="3" fontId="0" fillId="0" borderId="0" xfId="0" applyNumberForma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8" xfId="0" applyFont="1" applyBorder="1" applyAlignment="1">
      <alignment horizontal="right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tabSelected="1" zoomScaleNormal="100" workbookViewId="0">
      <selection activeCell="A2" sqref="A2"/>
    </sheetView>
  </sheetViews>
  <sheetFormatPr defaultRowHeight="16.5" x14ac:dyDescent="0.3"/>
  <cols>
    <col min="1" max="1" width="34" customWidth="1"/>
    <col min="2" max="2" width="33.375" customWidth="1"/>
    <col min="3" max="4" width="7.5" customWidth="1"/>
    <col min="5" max="6" width="15.625" customWidth="1"/>
    <col min="14" max="14" width="9.25" bestFit="1" customWidth="1"/>
  </cols>
  <sheetData>
    <row r="1" spans="1:13" ht="50.1" customHeight="1" thickTop="1" thickBot="1" x14ac:dyDescent="0.35">
      <c r="A1" s="13" t="s">
        <v>22</v>
      </c>
      <c r="B1" s="14"/>
      <c r="C1" s="14"/>
      <c r="D1" s="14"/>
      <c r="E1" s="14"/>
      <c r="F1" s="15"/>
    </row>
    <row r="2" spans="1:13" ht="16.5" customHeight="1" thickTop="1" x14ac:dyDescent="0.3">
      <c r="A2" s="3"/>
      <c r="B2" s="3"/>
      <c r="C2" s="3"/>
      <c r="D2" s="3"/>
      <c r="E2" s="3"/>
      <c r="F2" s="3"/>
    </row>
    <row r="3" spans="1:13" ht="24" customHeight="1" x14ac:dyDescent="0.3">
      <c r="F3" s="4" t="s">
        <v>6</v>
      </c>
    </row>
    <row r="4" spans="1:13" ht="39.950000000000003" customHeight="1" thickBot="1" x14ac:dyDescent="0.35">
      <c r="A4" s="5" t="s">
        <v>5</v>
      </c>
      <c r="B4" s="5" t="s">
        <v>0</v>
      </c>
      <c r="C4" s="5" t="s">
        <v>8</v>
      </c>
      <c r="D4" s="5" t="s">
        <v>7</v>
      </c>
      <c r="E4" s="5" t="s">
        <v>1</v>
      </c>
      <c r="F4" s="5" t="s">
        <v>2</v>
      </c>
    </row>
    <row r="5" spans="1:13" ht="39.950000000000003" customHeight="1" thickTop="1" x14ac:dyDescent="0.3">
      <c r="A5" s="9" t="s">
        <v>13</v>
      </c>
      <c r="B5" s="8"/>
      <c r="C5" s="8" t="s">
        <v>10</v>
      </c>
      <c r="D5" s="10">
        <v>3</v>
      </c>
      <c r="E5" s="11">
        <v>224000</v>
      </c>
      <c r="F5" s="11">
        <f>E5*D5</f>
        <v>672000</v>
      </c>
      <c r="M5" s="12"/>
    </row>
    <row r="6" spans="1:13" ht="39.950000000000003" customHeight="1" x14ac:dyDescent="0.3">
      <c r="A6" s="9" t="s">
        <v>12</v>
      </c>
      <c r="B6" s="8"/>
      <c r="C6" s="8" t="s">
        <v>10</v>
      </c>
      <c r="D6" s="10">
        <v>1</v>
      </c>
      <c r="E6" s="11">
        <v>273000</v>
      </c>
      <c r="F6" s="11">
        <f t="shared" ref="F6:F13" si="0">E6*D6</f>
        <v>273000</v>
      </c>
      <c r="M6" s="12"/>
    </row>
    <row r="7" spans="1:13" ht="54" customHeight="1" x14ac:dyDescent="0.3">
      <c r="A7" s="9" t="s">
        <v>21</v>
      </c>
      <c r="B7" s="8"/>
      <c r="C7" s="8" t="s">
        <v>10</v>
      </c>
      <c r="D7" s="10">
        <v>3</v>
      </c>
      <c r="E7" s="11">
        <v>232000</v>
      </c>
      <c r="F7" s="11">
        <f t="shared" si="0"/>
        <v>696000</v>
      </c>
      <c r="M7" s="12"/>
    </row>
    <row r="8" spans="1:13" ht="39.950000000000003" customHeight="1" x14ac:dyDescent="0.3">
      <c r="A8" s="9" t="s">
        <v>14</v>
      </c>
      <c r="B8" s="8"/>
      <c r="C8" s="8" t="s">
        <v>10</v>
      </c>
      <c r="D8" s="10">
        <v>3</v>
      </c>
      <c r="E8" s="11">
        <v>660000</v>
      </c>
      <c r="F8" s="11">
        <f t="shared" si="0"/>
        <v>1980000</v>
      </c>
      <c r="M8" s="12"/>
    </row>
    <row r="9" spans="1:13" ht="39.950000000000003" customHeight="1" x14ac:dyDescent="0.3">
      <c r="A9" s="9" t="s">
        <v>15</v>
      </c>
      <c r="B9" s="8"/>
      <c r="C9" s="8" t="s">
        <v>10</v>
      </c>
      <c r="D9" s="10">
        <v>20</v>
      </c>
      <c r="E9" s="11">
        <v>30000</v>
      </c>
      <c r="F9" s="11">
        <f t="shared" si="0"/>
        <v>600000</v>
      </c>
      <c r="M9" s="12"/>
    </row>
    <row r="10" spans="1:13" ht="39.950000000000003" customHeight="1" x14ac:dyDescent="0.3">
      <c r="A10" s="9" t="s">
        <v>17</v>
      </c>
      <c r="B10" s="8"/>
      <c r="C10" s="8" t="s">
        <v>10</v>
      </c>
      <c r="D10" s="10">
        <v>10</v>
      </c>
      <c r="E10" s="11">
        <v>26000</v>
      </c>
      <c r="F10" s="11">
        <f t="shared" si="0"/>
        <v>260000</v>
      </c>
      <c r="M10" s="12"/>
    </row>
    <row r="11" spans="1:13" ht="39.950000000000003" customHeight="1" x14ac:dyDescent="0.3">
      <c r="A11" s="9" t="s">
        <v>18</v>
      </c>
      <c r="B11" s="8"/>
      <c r="C11" s="8" t="s">
        <v>10</v>
      </c>
      <c r="D11" s="10">
        <v>10</v>
      </c>
      <c r="E11" s="11">
        <v>33000</v>
      </c>
      <c r="F11" s="11">
        <f t="shared" si="0"/>
        <v>330000</v>
      </c>
      <c r="M11" s="12"/>
    </row>
    <row r="12" spans="1:13" ht="39.950000000000003" customHeight="1" x14ac:dyDescent="0.3">
      <c r="A12" s="9" t="s">
        <v>16</v>
      </c>
      <c r="B12" s="8"/>
      <c r="C12" s="8" t="s">
        <v>10</v>
      </c>
      <c r="D12" s="10">
        <v>10</v>
      </c>
      <c r="E12" s="11">
        <v>29000</v>
      </c>
      <c r="F12" s="11">
        <f t="shared" si="0"/>
        <v>290000</v>
      </c>
      <c r="M12" s="12"/>
    </row>
    <row r="13" spans="1:13" ht="39.950000000000003" customHeight="1" x14ac:dyDescent="0.3">
      <c r="A13" s="9" t="s">
        <v>19</v>
      </c>
      <c r="B13" s="8"/>
      <c r="C13" s="8" t="s">
        <v>10</v>
      </c>
      <c r="D13" s="10">
        <v>3</v>
      </c>
      <c r="E13" s="11">
        <v>203000</v>
      </c>
      <c r="F13" s="11">
        <f t="shared" si="0"/>
        <v>609000</v>
      </c>
      <c r="M13" s="12"/>
    </row>
    <row r="14" spans="1:13" ht="39.950000000000003" customHeight="1" x14ac:dyDescent="0.3">
      <c r="A14" s="9" t="s">
        <v>20</v>
      </c>
      <c r="B14" s="8"/>
      <c r="C14" s="8" t="s">
        <v>10</v>
      </c>
      <c r="D14" s="10">
        <v>1</v>
      </c>
      <c r="E14" s="11">
        <v>220000</v>
      </c>
      <c r="F14" s="11">
        <f>E14*D14</f>
        <v>220000</v>
      </c>
      <c r="M14" s="12"/>
    </row>
    <row r="15" spans="1:13" ht="39.950000000000003" customHeight="1" x14ac:dyDescent="0.3">
      <c r="A15" s="19"/>
      <c r="B15" s="20"/>
      <c r="C15" s="20"/>
      <c r="D15" s="21"/>
      <c r="E15" s="6" t="s">
        <v>3</v>
      </c>
      <c r="F15" s="7">
        <f>SUM(F5:F14)</f>
        <v>5930000</v>
      </c>
      <c r="K15" s="12"/>
      <c r="L15" s="12"/>
      <c r="M15" s="12"/>
    </row>
    <row r="16" spans="1:13" ht="39.950000000000003" customHeight="1" x14ac:dyDescent="0.3">
      <c r="A16" s="22"/>
      <c r="B16" s="23"/>
      <c r="C16" s="23"/>
      <c r="D16" s="24"/>
      <c r="E16" s="6" t="s">
        <v>9</v>
      </c>
      <c r="F16" s="7">
        <f>F15*0.1</f>
        <v>593000</v>
      </c>
      <c r="K16" s="12"/>
      <c r="L16" s="12"/>
      <c r="M16" s="12"/>
    </row>
    <row r="17" spans="1:12" ht="39.950000000000003" customHeight="1" x14ac:dyDescent="0.3">
      <c r="A17" s="16" t="s">
        <v>11</v>
      </c>
      <c r="B17" s="17"/>
      <c r="C17" s="17"/>
      <c r="D17" s="18"/>
      <c r="E17" s="6" t="s">
        <v>4</v>
      </c>
      <c r="F17" s="7">
        <f>SUM(F15:F16)</f>
        <v>6523000</v>
      </c>
      <c r="L17" s="12"/>
    </row>
    <row r="21" spans="1:12" ht="31.5" x14ac:dyDescent="0.3">
      <c r="E21" s="2"/>
    </row>
    <row r="22" spans="1:12" ht="20.25" x14ac:dyDescent="0.3">
      <c r="E22" s="1"/>
    </row>
  </sheetData>
  <mergeCells count="3">
    <mergeCell ref="A1:F1"/>
    <mergeCell ref="A17:D17"/>
    <mergeCell ref="A15:D16"/>
  </mergeCells>
  <phoneticPr fontId="1" type="noConversion"/>
  <pageMargins left="0.7" right="0.7" top="0.75" bottom="0.75" header="0.3" footer="0.3"/>
  <pageSetup paperSize="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녹조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손용태</dc:creator>
  <cp:lastModifiedBy>EKR</cp:lastModifiedBy>
  <cp:lastPrinted>2020-03-23T06:31:15Z</cp:lastPrinted>
  <dcterms:created xsi:type="dcterms:W3CDTF">2015-03-06T00:09:34Z</dcterms:created>
  <dcterms:modified xsi:type="dcterms:W3CDTF">2026-07-22T04:36:40Z</dcterms:modified>
</cp:coreProperties>
</file>