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용역\감리용역\1.(계속비)대전매봉중 교사동 내진보강 및 기타공사 구조감리용역\"/>
    </mc:Choice>
  </mc:AlternateContent>
  <xr:revisionPtr revIDLastSave="0" documentId="13_ncr:1_{45C89218-E708-448A-A674-980B7B9132E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용역비계산서 (최소대가)" sheetId="6" r:id="rId1"/>
  </sheets>
  <definedNames>
    <definedName name="_xlnm.Print_Area" localSheetId="0">'용역비계산서 (최소대가)'!$A$1:$O$22</definedName>
  </definedNames>
  <calcPr calcId="191029" iterate="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1" i="6" l="1"/>
  <c r="J12" i="6" s="1"/>
  <c r="O12" i="6" s="1"/>
  <c r="J13" i="6" l="1"/>
  <c r="O13" i="6" s="1"/>
  <c r="J14" i="6" s="1"/>
  <c r="E15" i="6" l="1"/>
  <c r="J15" i="6" s="1"/>
  <c r="J17" i="6" s="1"/>
  <c r="J18" i="6" s="1"/>
  <c r="E21" i="6" l="1"/>
  <c r="E19" i="6"/>
  <c r="J19" i="6" s="1"/>
  <c r="G21" i="6" s="1"/>
  <c r="J21" i="6" l="1"/>
  <c r="L6" i="6" l="1"/>
  <c r="L8" i="6"/>
</calcChain>
</file>

<file path=xl/sharedStrings.xml><?xml version="1.0" encoding="utf-8"?>
<sst xmlns="http://schemas.openxmlformats.org/spreadsheetml/2006/main" count="38" uniqueCount="26">
  <si>
    <t>원</t>
  </si>
  <si>
    <t>＝</t>
  </si>
  <si>
    <t>≒</t>
  </si>
  <si>
    <t>＋</t>
  </si>
  <si>
    <t>×</t>
  </si>
  <si>
    <t>% ＝</t>
  </si>
  <si>
    <t>:</t>
    <phoneticPr fontId="3" type="noConversion"/>
  </si>
  <si>
    <t>% ＝</t>
    <phoneticPr fontId="3" type="noConversion"/>
  </si>
  <si>
    <t>원</t>
    <phoneticPr fontId="3" type="noConversion"/>
  </si>
  <si>
    <t>4. 소계</t>
    <phoneticPr fontId="3" type="noConversion"/>
  </si>
  <si>
    <t>5. 부가가치세</t>
    <phoneticPr fontId="3" type="noConversion"/>
  </si>
  <si>
    <t xml:space="preserve">  5) 산 출 :</t>
    <phoneticPr fontId="3" type="noConversion"/>
  </si>
  <si>
    <t>2. 용역비(부가세 포함)</t>
    <phoneticPr fontId="3" type="noConversion"/>
  </si>
  <si>
    <t xml:space="preserve">  1) 학교시설 내진성능평가 및 보강설계 대가 산정 가이드(2019. 09.)</t>
    <phoneticPr fontId="3" type="noConversion"/>
  </si>
  <si>
    <t xml:space="preserve">  2) 직접인건비</t>
    <phoneticPr fontId="3" type="noConversion"/>
  </si>
  <si>
    <t>2-1)</t>
    <phoneticPr fontId="3" type="noConversion"/>
  </si>
  <si>
    <t>×</t>
    <phoneticPr fontId="3" type="noConversion"/>
  </si>
  <si>
    <t xml:space="preserve">  3) 제경비(110%)</t>
    <phoneticPr fontId="3" type="noConversion"/>
  </si>
  <si>
    <t xml:space="preserve">  4) 기술료(30%)</t>
    <phoneticPr fontId="3" type="noConversion"/>
  </si>
  <si>
    <t xml:space="preserve">  6) 손해배상 공제료 :</t>
    <phoneticPr fontId="3" type="noConversion"/>
  </si>
  <si>
    <t xml:space="preserve">5) + 6) </t>
    <phoneticPr fontId="3" type="noConversion"/>
  </si>
  <si>
    <t>6. 용역비 :</t>
    <phoneticPr fontId="3" type="noConversion"/>
  </si>
  <si>
    <t>3. 용역비 산출</t>
    <phoneticPr fontId="3" type="noConversion"/>
  </si>
  <si>
    <t>기술감리용역비 최소대가 산출내역서</t>
    <phoneticPr fontId="3" type="noConversion"/>
  </si>
  <si>
    <t>고급기술자(7일)</t>
    <phoneticPr fontId="3" type="noConversion"/>
  </si>
  <si>
    <t>1. 용역명 : 대전매봉중 교사동 내진보강 및 기타공사 구조감리용역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</si>
</sst>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"/>
    <numFmt numFmtId="177" formatCode="#,##0&quot;원&quot;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궁서"/>
      <family val="1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4"/>
      <name val="궁서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3" fontId="4" fillId="0" borderId="0" xfId="0" applyNumberFormat="1" applyFont="1" applyAlignment="1">
      <alignment vertical="center" shrinkToFi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 shrinkToFit="1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vertical="center" shrinkToFit="1"/>
    </xf>
    <xf numFmtId="0" fontId="4" fillId="2" borderId="0" xfId="0" applyFont="1" applyFill="1" applyBorder="1" applyAlignment="1">
      <alignment horizontal="left" vertical="center" shrinkToFit="1"/>
    </xf>
    <xf numFmtId="9" fontId="4" fillId="2" borderId="0" xfId="0" applyNumberFormat="1" applyFont="1" applyFill="1" applyBorder="1" applyAlignment="1">
      <alignment vertical="center" shrinkToFit="1"/>
    </xf>
    <xf numFmtId="0" fontId="4" fillId="2" borderId="0" xfId="0" quotePrefix="1" applyFont="1" applyFill="1" applyBorder="1" applyAlignment="1">
      <alignment vertical="center" shrinkToFit="1"/>
    </xf>
    <xf numFmtId="10" fontId="4" fillId="2" borderId="0" xfId="1" applyNumberFormat="1" applyFont="1" applyFill="1" applyBorder="1" applyAlignment="1">
      <alignment vertical="center" shrinkToFit="1"/>
    </xf>
    <xf numFmtId="0" fontId="4" fillId="2" borderId="0" xfId="0" applyFont="1" applyFill="1" applyBorder="1" applyAlignment="1">
      <alignment vertical="center"/>
    </xf>
    <xf numFmtId="41" fontId="4" fillId="0" borderId="0" xfId="2" applyFont="1" applyBorder="1" applyAlignment="1">
      <alignment vertical="center"/>
    </xf>
    <xf numFmtId="3" fontId="4" fillId="0" borderId="0" xfId="0" applyNumberFormat="1" applyFont="1" applyAlignment="1">
      <alignment horizontal="right" vertical="center"/>
    </xf>
    <xf numFmtId="41" fontId="4" fillId="0" borderId="0" xfId="2" applyFont="1" applyAlignment="1">
      <alignment vertical="center" shrinkToFit="1"/>
    </xf>
    <xf numFmtId="41" fontId="4" fillId="0" borderId="0" xfId="2" applyFont="1" applyAlignment="1">
      <alignment horizontal="center" vertical="center" shrinkToFit="1"/>
    </xf>
    <xf numFmtId="0" fontId="4" fillId="0" borderId="0" xfId="2" applyNumberFormat="1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41" fontId="4" fillId="0" borderId="0" xfId="2" applyFont="1" applyAlignment="1">
      <alignment horizontal="center" vertical="center" shrinkToFit="1"/>
    </xf>
    <xf numFmtId="3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1">
    <cellStyle name="백분율" xfId="1" builtinId="5"/>
    <cellStyle name="쉼표 [0]" xfId="2" builtinId="6"/>
    <cellStyle name="쉼표 [0] 2" xfId="3" xr:uid="{00000000-0005-0000-0000-000002000000}"/>
    <cellStyle name="쉼표 [0] 2 2" xfId="9" xr:uid="{00000000-0005-0000-0000-000035000000}"/>
    <cellStyle name="쉼표 [0] 3" xfId="4" xr:uid="{00000000-0005-0000-0000-000003000000}"/>
    <cellStyle name="쉼표 [0] 3 2" xfId="10" xr:uid="{00000000-0005-0000-0000-000036000000}"/>
    <cellStyle name="쉼표 [0] 4" xfId="8" xr:uid="{00000000-0005-0000-0000-000034000000}"/>
    <cellStyle name="표준" xfId="0" builtinId="0"/>
    <cellStyle name="표준 2" xfId="5" xr:uid="{00000000-0005-0000-0000-000005000000}"/>
    <cellStyle name="표준 3" xfId="6" xr:uid="{00000000-0005-0000-0000-000006000000}"/>
    <cellStyle name="표준 4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192923</xdr:colOff>
      <xdr:row>8</xdr:row>
      <xdr:rowOff>249911</xdr:rowOff>
    </xdr:from>
    <xdr:to>
      <xdr:col>25</xdr:col>
      <xdr:colOff>153368</xdr:colOff>
      <xdr:row>9</xdr:row>
      <xdr:rowOff>153368</xdr:rowOff>
    </xdr:to>
    <xdr:sp macro="" textlink="">
      <xdr:nvSpPr>
        <xdr:cNvPr id="3" name="직사각형 1">
          <a:extLst>
            <a:ext uri="{FF2B5EF4-FFF2-40B4-BE49-F238E27FC236}">
              <a16:creationId xmlns:a16="http://schemas.microsoft.com/office/drawing/2014/main" id="{AEFD2A41-39A7-4487-811C-ECACA1741247}"/>
            </a:ext>
          </a:extLst>
        </xdr:cNvPr>
        <xdr:cNvSpPr>
          <a:spLocks noChangeArrowheads="1"/>
        </xdr:cNvSpPr>
      </xdr:nvSpPr>
      <xdr:spPr bwMode="auto">
        <a:xfrm>
          <a:off x="9338537" y="3180059"/>
          <a:ext cx="533560" cy="210195"/>
        </a:xfrm>
        <a:prstGeom prst="rect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AH25"/>
  <sheetViews>
    <sheetView tabSelected="1" view="pageBreakPreview" zoomScale="118" zoomScaleNormal="100" zoomScaleSheetLayoutView="118" workbookViewId="0">
      <selection activeCell="B3" sqref="B3"/>
    </sheetView>
  </sheetViews>
  <sheetFormatPr defaultRowHeight="14.25" x14ac:dyDescent="0.15"/>
  <cols>
    <col min="1" max="1" width="5.109375" style="2" customWidth="1"/>
    <col min="2" max="2" width="4" style="2" customWidth="1"/>
    <col min="3" max="3" width="2.6640625" style="2" customWidth="1"/>
    <col min="4" max="4" width="3.33203125" style="2" customWidth="1"/>
    <col min="5" max="5" width="14.6640625" style="2" customWidth="1"/>
    <col min="6" max="6" width="3" style="2" customWidth="1"/>
    <col min="7" max="7" width="11.88671875" style="2" customWidth="1"/>
    <col min="8" max="8" width="1.33203125" style="2" customWidth="1"/>
    <col min="9" max="9" width="3.109375" style="2" customWidth="1"/>
    <col min="10" max="10" width="5.109375" style="2" customWidth="1"/>
    <col min="11" max="11" width="1.88671875" style="2" customWidth="1"/>
    <col min="12" max="12" width="2.6640625" style="2" customWidth="1"/>
    <col min="13" max="13" width="1.33203125" style="2" customWidth="1"/>
    <col min="14" max="14" width="2.88671875" style="2" customWidth="1"/>
    <col min="15" max="15" width="11.33203125" style="2" customWidth="1"/>
    <col min="16" max="16" width="2" style="2" customWidth="1"/>
    <col min="17" max="17" width="1.33203125" style="2" customWidth="1"/>
    <col min="18" max="18" width="4.33203125" style="2" customWidth="1"/>
    <col min="19" max="19" width="2.109375" style="2" customWidth="1"/>
    <col min="20" max="20" width="4" style="2" customWidth="1"/>
    <col min="21" max="21" width="11.21875" style="2" customWidth="1"/>
    <col min="22" max="22" width="5.88671875" style="2" customWidth="1"/>
    <col min="23" max="23" width="1.77734375" style="2" customWidth="1"/>
    <col min="24" max="24" width="4.33203125" style="2" customWidth="1"/>
    <col min="25" max="25" width="2.33203125" style="2" customWidth="1"/>
    <col min="26" max="26" width="4.33203125" style="2" customWidth="1"/>
    <col min="27" max="27" width="2" style="2" customWidth="1"/>
    <col min="28" max="28" width="5.88671875" style="2" customWidth="1"/>
    <col min="29" max="29" width="1.6640625" style="2" customWidth="1"/>
    <col min="30" max="16384" width="8.88671875" style="2"/>
  </cols>
  <sheetData>
    <row r="1" spans="1:30" s="21" customFormat="1" ht="28.5" customHeight="1" x14ac:dyDescent="0.15"/>
    <row r="2" spans="1:30" ht="36.75" customHeight="1" x14ac:dyDescent="0.15">
      <c r="A2" s="27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9"/>
      <c r="R2" s="21"/>
    </row>
    <row r="3" spans="1:30" ht="44.25" customHeight="1" x14ac:dyDescent="0.15"/>
    <row r="4" spans="1:30" ht="24" customHeight="1" x14ac:dyDescent="0.15">
      <c r="A4" s="2" t="s">
        <v>25</v>
      </c>
    </row>
    <row r="5" spans="1:30" ht="24" customHeight="1" x14ac:dyDescent="0.15"/>
    <row r="6" spans="1:30" ht="24" customHeight="1" x14ac:dyDescent="0.15">
      <c r="A6" s="2" t="s">
        <v>12</v>
      </c>
      <c r="F6" s="2" t="s">
        <v>6</v>
      </c>
      <c r="L6" s="26">
        <f>J21</f>
        <v>0</v>
      </c>
      <c r="M6" s="26"/>
      <c r="N6" s="26"/>
      <c r="O6" s="26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4" customHeight="1" x14ac:dyDescent="0.15">
      <c r="L7" s="25"/>
      <c r="M7" s="25"/>
      <c r="N7" s="25"/>
      <c r="O7" s="25"/>
      <c r="Q7" s="8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ht="24" customHeight="1" x14ac:dyDescent="0.15">
      <c r="A8" s="2" t="s">
        <v>22</v>
      </c>
      <c r="F8" s="2" t="s">
        <v>6</v>
      </c>
      <c r="L8" s="25">
        <f>J21</f>
        <v>0</v>
      </c>
      <c r="M8" s="25"/>
      <c r="N8" s="25"/>
      <c r="O8" s="25"/>
      <c r="Q8" s="8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</row>
    <row r="9" spans="1:30" ht="24" customHeight="1" x14ac:dyDescent="0.15">
      <c r="A9" s="2" t="s">
        <v>13</v>
      </c>
      <c r="Q9" s="8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ht="24" customHeight="1" x14ac:dyDescent="0.15">
      <c r="A10" s="6" t="s">
        <v>14</v>
      </c>
      <c r="B10" s="6"/>
      <c r="C10" s="7"/>
      <c r="D10" s="7"/>
      <c r="E10" s="7"/>
      <c r="I10" s="9"/>
      <c r="J10" s="23"/>
      <c r="K10" s="23"/>
      <c r="L10" s="23"/>
      <c r="M10" s="23"/>
      <c r="N10" s="23"/>
      <c r="Q10" s="8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24" customHeight="1" x14ac:dyDescent="0.15">
      <c r="B11" s="2" t="s">
        <v>15</v>
      </c>
      <c r="C11" s="2" t="s">
        <v>24</v>
      </c>
      <c r="G11" s="18">
        <v>7</v>
      </c>
      <c r="H11" s="18"/>
      <c r="I11" s="19" t="s">
        <v>16</v>
      </c>
      <c r="J11" s="31"/>
      <c r="K11" s="31"/>
      <c r="L11" s="31"/>
      <c r="M11" s="18"/>
      <c r="N11" s="20" t="s">
        <v>1</v>
      </c>
      <c r="O11" s="18">
        <f>G11*J11</f>
        <v>0</v>
      </c>
      <c r="Q11" s="8"/>
      <c r="R11" s="8"/>
      <c r="S11" s="8"/>
      <c r="T11" s="8"/>
      <c r="U11" s="16"/>
      <c r="V11" s="8"/>
      <c r="W11" s="8"/>
      <c r="X11" s="8"/>
      <c r="Y11" s="8"/>
      <c r="Z11" s="8"/>
      <c r="AA11" s="8"/>
      <c r="AB11" s="8"/>
      <c r="AC11" s="8"/>
    </row>
    <row r="12" spans="1:30" ht="24" customHeight="1" x14ac:dyDescent="0.15">
      <c r="A12" s="6" t="s">
        <v>17</v>
      </c>
      <c r="F12" s="1"/>
      <c r="G12" s="18">
        <v>110</v>
      </c>
      <c r="H12" s="18"/>
      <c r="I12" s="19" t="s">
        <v>16</v>
      </c>
      <c r="J12" s="31">
        <f>SUM(O11)</f>
        <v>0</v>
      </c>
      <c r="K12" s="31"/>
      <c r="L12" s="31"/>
      <c r="M12" s="18"/>
      <c r="N12" s="20" t="s">
        <v>1</v>
      </c>
      <c r="O12" s="18">
        <f>G12*J12/100</f>
        <v>0</v>
      </c>
      <c r="Q12" s="30"/>
      <c r="R12" s="30"/>
      <c r="S12" s="30"/>
      <c r="T12" s="30"/>
      <c r="U12" s="30"/>
      <c r="V12" s="30"/>
      <c r="W12" s="4"/>
      <c r="X12" s="30"/>
      <c r="Y12" s="30"/>
      <c r="Z12" s="30"/>
      <c r="AA12" s="30"/>
      <c r="AB12" s="30"/>
      <c r="AC12" s="8"/>
    </row>
    <row r="13" spans="1:30" ht="24" customHeight="1" x14ac:dyDescent="0.15">
      <c r="A13" s="2" t="s">
        <v>18</v>
      </c>
      <c r="F13" s="1"/>
      <c r="G13" s="18">
        <v>30</v>
      </c>
      <c r="H13" s="18"/>
      <c r="I13" s="19" t="s">
        <v>16</v>
      </c>
      <c r="J13" s="31">
        <f>O11+O12</f>
        <v>0</v>
      </c>
      <c r="K13" s="31"/>
      <c r="L13" s="31"/>
      <c r="M13" s="18"/>
      <c r="N13" s="20" t="s">
        <v>1</v>
      </c>
      <c r="O13" s="18">
        <f>G13*J13/100</f>
        <v>0</v>
      </c>
      <c r="Q13" s="10"/>
      <c r="R13" s="11"/>
      <c r="S13" s="10"/>
      <c r="T13" s="12"/>
      <c r="U13" s="13"/>
      <c r="V13" s="14"/>
      <c r="W13" s="10"/>
      <c r="X13" s="11"/>
      <c r="Y13" s="10"/>
      <c r="Z13" s="12"/>
      <c r="AA13" s="13"/>
      <c r="AB13" s="14"/>
      <c r="AC13" s="15"/>
    </row>
    <row r="14" spans="1:30" ht="24" customHeight="1" x14ac:dyDescent="0.15">
      <c r="A14" s="2" t="s">
        <v>11</v>
      </c>
      <c r="E14" s="3"/>
      <c r="F14" s="1"/>
      <c r="H14" s="22"/>
      <c r="I14" s="22"/>
      <c r="J14" s="23">
        <f>SUM(O11,O12,O13)</f>
        <v>0</v>
      </c>
      <c r="K14" s="23"/>
      <c r="L14" s="23"/>
      <c r="M14" s="23"/>
      <c r="N14" s="23"/>
      <c r="O14" s="2" t="s">
        <v>0</v>
      </c>
    </row>
    <row r="15" spans="1:30" ht="24" customHeight="1" x14ac:dyDescent="0.15">
      <c r="A15" s="2" t="s">
        <v>19</v>
      </c>
      <c r="E15" s="7">
        <f>J14</f>
        <v>0</v>
      </c>
      <c r="F15" s="1" t="s">
        <v>4</v>
      </c>
      <c r="G15" s="2">
        <v>0.56100000000000005</v>
      </c>
      <c r="H15" s="22" t="s">
        <v>7</v>
      </c>
      <c r="I15" s="22"/>
      <c r="J15" s="23">
        <f>TRUNC((E15*G15)/100,0)</f>
        <v>0</v>
      </c>
      <c r="K15" s="23"/>
      <c r="L15" s="23"/>
      <c r="M15" s="23"/>
      <c r="N15" s="23"/>
      <c r="O15" s="2" t="s">
        <v>8</v>
      </c>
    </row>
    <row r="16" spans="1:30" ht="24" customHeight="1" x14ac:dyDescent="0.15">
      <c r="E16" s="7"/>
      <c r="F16" s="1"/>
      <c r="H16" s="1"/>
      <c r="I16" s="1"/>
      <c r="J16" s="17"/>
      <c r="K16" s="17"/>
      <c r="L16" s="17"/>
      <c r="M16" s="17"/>
      <c r="N16" s="17"/>
    </row>
    <row r="17" spans="1:34" ht="24" customHeight="1" x14ac:dyDescent="0.15">
      <c r="A17" s="2" t="s">
        <v>9</v>
      </c>
      <c r="E17" s="24" t="s">
        <v>20</v>
      </c>
      <c r="F17" s="24"/>
      <c r="G17" s="24"/>
      <c r="H17" s="1"/>
      <c r="I17" s="9" t="s">
        <v>1</v>
      </c>
      <c r="J17" s="23">
        <f>J14+J15</f>
        <v>0</v>
      </c>
      <c r="K17" s="23"/>
      <c r="L17" s="23"/>
      <c r="M17" s="23"/>
      <c r="N17" s="23"/>
      <c r="O17" s="2" t="s">
        <v>8</v>
      </c>
    </row>
    <row r="18" spans="1:34" ht="24" customHeight="1" x14ac:dyDescent="0.15">
      <c r="E18" s="7"/>
      <c r="F18" s="1"/>
      <c r="G18" s="7"/>
      <c r="H18" s="1"/>
      <c r="I18" s="1" t="s">
        <v>2</v>
      </c>
      <c r="J18" s="23">
        <f>TRUNC((J17/1000))*1000</f>
        <v>0</v>
      </c>
      <c r="K18" s="23"/>
      <c r="L18" s="23"/>
      <c r="M18" s="23"/>
      <c r="N18" s="23"/>
      <c r="O18" s="2" t="s">
        <v>8</v>
      </c>
    </row>
    <row r="19" spans="1:34" ht="24" customHeight="1" x14ac:dyDescent="0.15">
      <c r="A19" s="2" t="s">
        <v>10</v>
      </c>
      <c r="E19" s="7">
        <f>J18</f>
        <v>0</v>
      </c>
      <c r="F19" s="1" t="s">
        <v>4</v>
      </c>
      <c r="G19" s="2">
        <v>10</v>
      </c>
      <c r="H19" s="22" t="s">
        <v>5</v>
      </c>
      <c r="I19" s="22"/>
      <c r="J19" s="23">
        <f>(TRUNC((E19*0.1)/1000,0))*1000</f>
        <v>0</v>
      </c>
      <c r="K19" s="23"/>
      <c r="L19" s="23"/>
      <c r="M19" s="23"/>
      <c r="N19" s="23"/>
      <c r="O19" s="2" t="s">
        <v>0</v>
      </c>
      <c r="P19" s="2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ht="24" customHeight="1" x14ac:dyDescent="0.15">
      <c r="E20" s="7"/>
      <c r="F20" s="1"/>
      <c r="H20" s="1"/>
      <c r="I20" s="1"/>
      <c r="J20" s="17"/>
      <c r="K20" s="17"/>
      <c r="L20" s="17"/>
      <c r="M20" s="17"/>
      <c r="N20" s="17"/>
      <c r="P20" s="2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24" customHeight="1" x14ac:dyDescent="0.15">
      <c r="A21" s="2" t="s">
        <v>21</v>
      </c>
      <c r="E21" s="7">
        <f>J18</f>
        <v>0</v>
      </c>
      <c r="F21" s="1" t="s">
        <v>3</v>
      </c>
      <c r="G21" s="7">
        <f>J19</f>
        <v>0</v>
      </c>
      <c r="H21" s="22" t="s">
        <v>1</v>
      </c>
      <c r="I21" s="22"/>
      <c r="J21" s="32">
        <f>E21+G21</f>
        <v>0</v>
      </c>
      <c r="K21" s="33"/>
      <c r="L21" s="33"/>
      <c r="M21" s="33"/>
      <c r="N21" s="33"/>
      <c r="O21" s="2" t="s">
        <v>0</v>
      </c>
      <c r="P21" s="22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5" customHeight="1" x14ac:dyDescent="0.15"/>
    <row r="23" spans="1:34" ht="20.100000000000001" customHeight="1" x14ac:dyDescent="0.15">
      <c r="G23" s="22"/>
      <c r="H23" s="22"/>
      <c r="I23" s="22"/>
      <c r="J23" s="22"/>
      <c r="K23" s="22"/>
      <c r="L23" s="22"/>
      <c r="M23" s="22"/>
      <c r="N23" s="22"/>
      <c r="O23" s="22"/>
    </row>
    <row r="24" spans="1:34" ht="16.5" customHeight="1" x14ac:dyDescent="0.15">
      <c r="G24" s="22"/>
      <c r="H24" s="22"/>
      <c r="I24" s="22"/>
      <c r="J24" s="22"/>
      <c r="K24" s="22"/>
      <c r="L24" s="22"/>
      <c r="M24" s="22"/>
      <c r="N24" s="22"/>
      <c r="O24" s="22"/>
    </row>
    <row r="25" spans="1:34" ht="15.75" customHeight="1" x14ac:dyDescent="0.15">
      <c r="E25" s="7"/>
      <c r="F25" s="7"/>
      <c r="G25" s="22"/>
      <c r="H25" s="22"/>
      <c r="I25" s="22"/>
      <c r="J25" s="22"/>
      <c r="K25" s="22"/>
      <c r="L25" s="22"/>
      <c r="M25" s="22"/>
      <c r="N25" s="22"/>
      <c r="O25" s="22"/>
    </row>
  </sheetData>
  <mergeCells count="25">
    <mergeCell ref="J10:N10"/>
    <mergeCell ref="G23:O23"/>
    <mergeCell ref="G24:O24"/>
    <mergeCell ref="G25:O25"/>
    <mergeCell ref="A2:O2"/>
    <mergeCell ref="L6:O6"/>
    <mergeCell ref="L7:O7"/>
    <mergeCell ref="L8:O8"/>
    <mergeCell ref="J13:L13"/>
    <mergeCell ref="J18:N18"/>
    <mergeCell ref="H21:I21"/>
    <mergeCell ref="H14:I14"/>
    <mergeCell ref="H19:I19"/>
    <mergeCell ref="J19:N19"/>
    <mergeCell ref="E17:G17"/>
    <mergeCell ref="H15:I15"/>
    <mergeCell ref="Q12:V12"/>
    <mergeCell ref="X12:AB12"/>
    <mergeCell ref="J11:L11"/>
    <mergeCell ref="J12:L12"/>
    <mergeCell ref="P19:P21"/>
    <mergeCell ref="J21:N21"/>
    <mergeCell ref="J14:N14"/>
    <mergeCell ref="J15:N15"/>
    <mergeCell ref="J17:N17"/>
  </mergeCells>
  <phoneticPr fontId="3" type="noConversion"/>
  <pageMargins left="0.55118110236220474" right="0.55118110236220474" top="0.47" bottom="0.4" header="0.4" footer="0.6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용역비계산서 (최소대가)</vt:lpstr>
      <vt:lpstr>'용역비계산서 (최소대가)'!Print_Area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임후남</dc:creator>
  <cp:lastModifiedBy>User</cp:lastModifiedBy>
  <cp:lastPrinted>2026-06-30T06:34:40Z</cp:lastPrinted>
  <dcterms:created xsi:type="dcterms:W3CDTF">2007-03-21T07:12:18Z</dcterms:created>
  <dcterms:modified xsi:type="dcterms:W3CDTF">2026-08-03T04:16:59Z</dcterms:modified>
</cp:coreProperties>
</file>